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910" windowHeight="9660" tabRatio="865" activeTab="1"/>
  </bookViews>
  <sheets>
    <sheet name="DINAM ESTADO PAGO Y PROVEEDORES" sheetId="5" r:id="rId1"/>
    <sheet name=" PROVEEDORES02017" sheetId="1" r:id="rId2"/>
  </sheets>
  <definedNames>
    <definedName name="_xlnm._FilterDatabase" localSheetId="1" hidden="1">' PROVEEDORES02017'!$A$5:$H$80</definedName>
  </definedNames>
  <calcPr calcId="144525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E95" i="1"/>
  <c r="D1" i="5" l="1"/>
</calcChain>
</file>

<file path=xl/sharedStrings.xml><?xml version="1.0" encoding="utf-8"?>
<sst xmlns="http://schemas.openxmlformats.org/spreadsheetml/2006/main" count="176" uniqueCount="106">
  <si>
    <t>Factura</t>
  </si>
  <si>
    <t>Proveedor</t>
  </si>
  <si>
    <t xml:space="preserve">Fecha Emisión </t>
  </si>
  <si>
    <t>Servicio</t>
  </si>
  <si>
    <t>Total general</t>
  </si>
  <si>
    <t>periodo 2016</t>
  </si>
  <si>
    <t>total pendiente</t>
  </si>
  <si>
    <t>tipo documentp</t>
  </si>
  <si>
    <t>PENDIENTE</t>
  </si>
  <si>
    <t>PAGADO</t>
  </si>
  <si>
    <t>GIRADO Y NO COBRADO</t>
  </si>
  <si>
    <t>GIRADO NO COBRADO CON PROBLEMA</t>
  </si>
  <si>
    <t>DEBE</t>
  </si>
  <si>
    <t>HABER</t>
  </si>
  <si>
    <t>TOTAL PASIVO</t>
  </si>
  <si>
    <t>CORPORACION DE LA CULTURA Y LAS ARTES</t>
  </si>
  <si>
    <t>MATERIALES</t>
  </si>
  <si>
    <t>SOC. INFORMATIVA REGIONAL S.A.</t>
  </si>
  <si>
    <t>OMAR WILLIAM PATRICIO SANDOVAL RIVERS</t>
  </si>
  <si>
    <t>DISEÑO GRAFICO</t>
  </si>
  <si>
    <t>DIFUSION</t>
  </si>
  <si>
    <t>ANDRES WALTERIO MANCILLA TURRA</t>
  </si>
  <si>
    <t>HUGO MUÑOZ ZAMORANO</t>
  </si>
  <si>
    <t>IMPRENTA Y FOTOCOPIA</t>
  </si>
  <si>
    <t>MARIA CAROLINA VARAS DE LA FUENTE</t>
  </si>
  <si>
    <t>JOSE GUILLERMO TORRES CARRILLO</t>
  </si>
  <si>
    <t>FABRIMETAL S.A.</t>
  </si>
  <si>
    <t>JUAN CARLOS ESPINDOLA LIZANA</t>
  </si>
  <si>
    <t>IMPRESOS LAHOSA S.A.</t>
  </si>
  <si>
    <t>MAURICIO PUENTES AZOCAR</t>
  </si>
  <si>
    <t>FABRICACION TECLADO</t>
  </si>
  <si>
    <t>HOTELERA DIEGO DE ALMAGRO</t>
  </si>
  <si>
    <t>1 HABITACION</t>
  </si>
  <si>
    <t>HOTELERA TERRASUR LTDA.</t>
  </si>
  <si>
    <t>HABITACION</t>
  </si>
  <si>
    <t>HABTACION Y RESTAURANT</t>
  </si>
  <si>
    <t>COMERCIAL E INDUSTRIAL GST INGENIERIA LTDA.</t>
  </si>
  <si>
    <t>MONTAJE INDUSTRIAL, MANTENCION</t>
  </si>
  <si>
    <t>JOSE BERNARBE RUIZ CACERES</t>
  </si>
  <si>
    <t>IMPORT. Y PUBLIC. CRISTIAN A. ORELLANA ACEVEDO EIRL.</t>
  </si>
  <si>
    <t>TELA PVC</t>
  </si>
  <si>
    <t>VOLANTES E IMPRESOS</t>
  </si>
  <si>
    <t>DIPTICOS E IMPRESOS</t>
  </si>
  <si>
    <t>REVISTA GUIA CULTURAL ABRIL 2017</t>
  </si>
  <si>
    <t>EVENTOS COLACIONES</t>
  </si>
  <si>
    <t>SERVICIOS DE COCKTAIL</t>
  </si>
  <si>
    <t>EVENTOS ATENCIONES</t>
  </si>
  <si>
    <t>RADIO TAXI ABC LTDA.</t>
  </si>
  <si>
    <t>SERVICIOS TRASLADO</t>
  </si>
  <si>
    <t>ARRIENDO SILLAS PLEGABLES</t>
  </si>
  <si>
    <t>FOLLETOS/ REVISTAS</t>
  </si>
  <si>
    <t>FERRETERIA PERSA</t>
  </si>
  <si>
    <t>LA CASA DEL MUSICA SPA</t>
  </si>
  <si>
    <t>MICROFONOS Y ATRIL</t>
  </si>
  <si>
    <t>MOTOBOMBA REPARACIONES</t>
  </si>
  <si>
    <t>MANTENCION PREVENTIVA SALA BOMBAS</t>
  </si>
  <si>
    <t>DIMERC</t>
  </si>
  <si>
    <t>ART. OFICINA Y CAFETERIA</t>
  </si>
  <si>
    <t>TRASLADO DE PERSONAS MES DE ABRIL 2017</t>
  </si>
  <si>
    <t>AFINACION PIANO</t>
  </si>
  <si>
    <t>SOC. COMERCIALIZADORA TODO ASEO LTDA.</t>
  </si>
  <si>
    <t>ARTICULOS DE ASEO</t>
  </si>
  <si>
    <t>LUIS ORTIZ PINO RENT A CAR SPA</t>
  </si>
  <si>
    <t>ARRIENDO VEHICULO</t>
  </si>
  <si>
    <t>ANILLADO Y COPIAS</t>
  </si>
  <si>
    <t>ARTICULOS DE ESCRITORIO</t>
  </si>
  <si>
    <t>ESSBIO</t>
  </si>
  <si>
    <t xml:space="preserve">SERVICIOS </t>
  </si>
  <si>
    <t>SERVICIOS</t>
  </si>
  <si>
    <t>MOVISTAR</t>
  </si>
  <si>
    <t>SERVICIO FONO CASA DE LA CULTURA (2243622)</t>
  </si>
  <si>
    <t>MANTENCION PREVENTIVA ASCENSOR</t>
  </si>
  <si>
    <t>RUFINA DE PABLO E HIJO Y CIA. LTDA.</t>
  </si>
  <si>
    <t>MADERA TERCIADO, BARNIZ, ESMALTE</t>
  </si>
  <si>
    <t>TRASLADO MERCADERIA SANTIAGO A CASA DE LA CULTURA</t>
  </si>
  <si>
    <t xml:space="preserve">INVITACIONES </t>
  </si>
  <si>
    <t>PAQUETES HOJAS DOBLADAS</t>
  </si>
  <si>
    <t>FOTOCOPIAS Y ANILLADOS</t>
  </si>
  <si>
    <t>SERVICIOS ANILLADOS</t>
  </si>
  <si>
    <t>IMPRESOS DE INVITACIONES</t>
  </si>
  <si>
    <t>INVITACIONES IMPRESOS</t>
  </si>
  <si>
    <t>DIFUSION ACTIVIDADES</t>
  </si>
  <si>
    <t>VILLA TRAVEL TRANSPORTES LTDA.</t>
  </si>
  <si>
    <t>TRASLADO 91 PERSONAS 2 BUSES</t>
  </si>
  <si>
    <t>RICARDO RAFAEL MELLA GUZMAN</t>
  </si>
  <si>
    <t>SERVICIO ARRIENDO  ROBOTIZADOS (6 UNID.)</t>
  </si>
  <si>
    <t>IMPRENTA TICKET ESTACIONAMIENTO</t>
  </si>
  <si>
    <t>TRASLADO A 25  PERSONAS A SANTIAGO</t>
  </si>
  <si>
    <t>CATERING EVENTOS</t>
  </si>
  <si>
    <t>CARLOS ALBERTO PONCE PONCE</t>
  </si>
  <si>
    <t>SERVICIOS APOYO AUDIO, ILUMINAC. Y PANTALLA, NATALINO</t>
  </si>
  <si>
    <t>SERV. GASTRONOM. PAOLA ANDREA MIRANDA EMPRESA IND.</t>
  </si>
  <si>
    <t>ALMUERZO PARA 17 PERSONAS</t>
  </si>
  <si>
    <t>SERVICIOS ARRIENDO ROBOTIZADOS Y MAQ. HUMO EVENTO</t>
  </si>
  <si>
    <t>ENTEL</t>
  </si>
  <si>
    <t xml:space="preserve">SERVICIOS ARRIENDO ROBOTIZADOS </t>
  </si>
  <si>
    <t>CENA PARA 17 PERSONAS</t>
  </si>
  <si>
    <t>10 SANDWICH Y OTROS EVENTO EDO CAROE</t>
  </si>
  <si>
    <t>8 COLACIONES DIA DE LA DANZA</t>
  </si>
  <si>
    <t>10 COLACIONES EVENTO EDO CAROE</t>
  </si>
  <si>
    <t>CATERING EVENTO FERNANDO UBIERGO</t>
  </si>
  <si>
    <t>CATERING EVENTO CUATRO ESTACIONES</t>
  </si>
  <si>
    <t xml:space="preserve">MOVISTAR  </t>
  </si>
  <si>
    <t>SERVICIOS UNIVERSIDAD OHIGGINS (FONO 2225540)</t>
  </si>
  <si>
    <t>PASIVOS AL 01/05/2017   - 31/05/2017</t>
  </si>
  <si>
    <t>RUT: 65.071.304-4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</si>
</sst>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\ 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0" xfId="0" applyNumberFormat="1"/>
    <xf numFmtId="0" fontId="0" fillId="0" borderId="1" xfId="0" applyFill="1" applyBorder="1" applyAlignment="1">
      <alignment horizontal="center"/>
    </xf>
    <xf numFmtId="0" fontId="2" fillId="0" borderId="0" xfId="0" applyFont="1" applyFill="1"/>
    <xf numFmtId="3" fontId="0" fillId="0" borderId="0" xfId="0" applyNumberFormat="1" applyAlignment="1">
      <alignment horizontal="right"/>
    </xf>
    <xf numFmtId="0" fontId="1" fillId="0" borderId="0" xfId="0" applyFont="1"/>
    <xf numFmtId="0" fontId="1" fillId="0" borderId="2" xfId="0" applyFont="1" applyBorder="1"/>
    <xf numFmtId="3" fontId="0" fillId="0" borderId="1" xfId="0" applyNumberFormat="1" applyFill="1" applyBorder="1"/>
    <xf numFmtId="3" fontId="0" fillId="0" borderId="5" xfId="0" applyNumberFormat="1" applyFill="1" applyBorder="1"/>
    <xf numFmtId="0" fontId="0" fillId="0" borderId="2" xfId="0" applyFont="1" applyBorder="1"/>
    <xf numFmtId="0" fontId="0" fillId="0" borderId="0" xfId="0" applyFont="1"/>
    <xf numFmtId="0" fontId="1" fillId="0" borderId="6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Fill="1" applyBorder="1"/>
    <xf numFmtId="0" fontId="1" fillId="0" borderId="7" xfId="0" applyFont="1" applyBorder="1"/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0" fillId="0" borderId="1" xfId="0" applyFont="1" applyBorder="1"/>
    <xf numFmtId="14" fontId="0" fillId="0" borderId="1" xfId="0" applyNumberFormat="1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Border="1" applyAlignment="1">
      <alignment horizontal="right"/>
    </xf>
    <xf numFmtId="0" fontId="0" fillId="0" borderId="3" xfId="0" applyFont="1" applyBorder="1"/>
    <xf numFmtId="14" fontId="0" fillId="0" borderId="3" xfId="0" applyNumberFormat="1" applyFont="1" applyBorder="1" applyAlignment="1">
      <alignment horizontal="left"/>
    </xf>
    <xf numFmtId="0" fontId="0" fillId="0" borderId="3" xfId="0" applyFont="1" applyFill="1" applyBorder="1"/>
    <xf numFmtId="3" fontId="0" fillId="0" borderId="4" xfId="0" applyNumberFormat="1" applyFont="1" applyBorder="1"/>
    <xf numFmtId="3" fontId="0" fillId="0" borderId="1" xfId="0" applyNumberFormat="1" applyFont="1" applyBorder="1"/>
    <xf numFmtId="3" fontId="0" fillId="0" borderId="5" xfId="0" applyNumberFormat="1" applyFont="1" applyBorder="1"/>
    <xf numFmtId="165" fontId="0" fillId="0" borderId="1" xfId="0" applyNumberFormat="1" applyFont="1" applyBorder="1"/>
    <xf numFmtId="165" fontId="0" fillId="0" borderId="5" xfId="0" applyNumberFormat="1" applyFont="1" applyBorder="1"/>
    <xf numFmtId="3" fontId="0" fillId="0" borderId="5" xfId="0" applyNumberFormat="1" applyFont="1" applyFill="1" applyBorder="1"/>
    <xf numFmtId="14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/>
    <xf numFmtId="0" fontId="1" fillId="0" borderId="1" xfId="0" applyFont="1" applyFill="1" applyBorder="1"/>
    <xf numFmtId="3" fontId="1" fillId="0" borderId="1" xfId="0" applyNumberFormat="1" applyFont="1" applyFill="1" applyBorder="1"/>
    <xf numFmtId="3" fontId="1" fillId="0" borderId="5" xfId="0" applyNumberFormat="1" applyFont="1" applyFill="1" applyBorder="1"/>
  </cellXfs>
  <cellStyles count="1">
    <cellStyle name="Normal" xfId="0" builtinId="0"/>
  </cellStyles>
  <dxfs count="1"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ya" refreshedDate="42774.996256481485" createdVersion="6" refreshedVersion="4" minRefreshableVersion="3" recordCount="207">
  <cacheSource type="worksheet">
    <worksheetSource ref="A5:G80" sheet=" PROVEEDORES02017"/>
  </cacheSource>
  <cacheFields count="14">
    <cacheField name="Factura" numFmtId="0">
      <sharedItems containsBlank="1" containsMixedTypes="1" containsNumber="1" containsInteger="1" minValue="1" maxValue="156607129"/>
    </cacheField>
    <cacheField name="Nº CHEQUE" numFmtId="0">
      <sharedItems containsString="0" containsBlank="1" containsNumber="1" containsInteger="1" minValue="6750960" maxValue="6800605"/>
    </cacheField>
    <cacheField name="FECHA EMISION" numFmtId="0">
      <sharedItems containsNonDate="0" containsDate="1" containsString="0" containsBlank="1" minDate="2017-02-07T00:00:00" maxDate="2017-02-08T00:00:00"/>
    </cacheField>
    <cacheField name="Proveedor" numFmtId="0">
      <sharedItems count="147">
        <s v="RODRIGO DINTRANS CRIVELLI"/>
        <s v="MARIANA"/>
        <s v="EDGARDO CAMPOS "/>
        <s v="STEFANIE OSORIO "/>
        <s v="SOCIEDAD CHILENA"/>
        <s v="LUIS TOLEDO CASTRO"/>
        <s v="Maria Carolina Varas"/>
        <s v="INVERSIONES Y TRURISMO SOTHMERICAN SPA"/>
        <s v="La Casa del Musico SPA"/>
        <s v="Eduardo Gonzalez EIRL"/>
        <s v="Andrés Mancilla "/>
        <s v="Cesar Ulises Loyola Alcantara"/>
        <s v="Adelaida Cantillana"/>
        <s v="Radio Taxi ABC LTDA"/>
        <s v="Fabrimetal S.A"/>
        <s v="Sociedad Gastronómica Espina y Cia Ltda"/>
        <s v="SOCIEDAD ASESORIA EN SEGURIDAD INDUSTRIAL LTDA"/>
        <s v="Hotelera Terrasur"/>
        <s v="JOSE ALBERTO CORTEZ CABEZAS"/>
        <s v="Yasna Perez"/>
        <s v="Primeros Pasos Ediciones"/>
        <s v="Serv. Gastronomicos Paola Miranda EIRL"/>
        <s v="SOC COMERCIALIZADORA TODO ASEO LTDA"/>
        <s v="Yasna Toro"/>
        <s v="Omar Sandoval"/>
        <s v="Hugo Muñoz"/>
        <s v="Cristian Orellana EIRL"/>
        <s v="Mario Tiznado"/>
        <s v="Cristian Llanten"/>
        <s v="Metlife"/>
        <s v="Mauricio adolfo Puentes Azocar"/>
        <s v="Hotelera Diego de Almagro Ltda "/>
        <s v="Angel Aros machuca"/>
        <s v="CARLA ARANTAXA SERON RAMOS"/>
        <s v="CARLOS ANDRES ARENAS CARNEYRO"/>
        <s v="DIEGO PATRICIO LLANOS CAMPOS "/>
        <s v="Pedro Pinto"/>
        <s v="Manuel Valenzuela"/>
        <s v="Fernando Cortinez"/>
        <s v="JORGE ANDRES CORDERO HORTA"/>
        <s v="Pollette Gallardo"/>
        <s v="Sergio Urbina"/>
        <s v="Augusto Ravanal"/>
        <s v="Renata Villagra"/>
        <s v="Fabian Rodriguez"/>
        <s v="Valeria Zapata"/>
        <s v="Fundación Toccata"/>
        <s v="ESBIO S.A"/>
        <s v="RJC sofware  limitada"/>
        <s v="Telefonica Chile S.A"/>
        <s v="Telefonica Empresa Chile S.A"/>
        <s v="Gustavo Andres valenzuela Bravo"/>
        <s v="Daniel Miranda Espinoza"/>
        <s v="silvia marques"/>
        <s v="Juan Claudio Ortiz Mendoza"/>
        <s v="CGE DISTRIBUCION S.A"/>
        <s v="roberto Rimberg"/>
        <s v="OMAR WILIAM PATRICIO SANDOVAL RIVERS"/>
        <s v="ITALO MICHEL JORQUERA AYALA PRODUCCION DE EVENTOS"/>
        <s v="EDUARDO BASILIO GONZALEZ DIAZ"/>
        <s v="SOCIEDAD COMERCIALIZADORA TODO ASEO LTDA"/>
        <s v="IMPORTACIONES Y PUBLICIDAD CRISTIAN ANDRES ORELLANA ACEVEDO E.I.R.L"/>
        <s v="JUAN CARLOS LOCH REYES"/>
        <s v="LIFOSAM"/>
        <s v="SOCIEDAD INFORMATIVA REGIONAL"/>
        <s v="RUFINA DE PABLO E HIJO Y COMPAÑÍA LTDA"/>
        <s v="MONICA MARIA CASTILLO SERRANO"/>
        <s v="CRISTIAN ARTURO LUCERO BARRIENTOS"/>
        <s v="STECHERSOUND PRODUCCIONES SPA"/>
        <s v="MUSICALIZACION CIERRE EVENTO TEATRO A MIL"/>
        <s v="FRANCISCA CATALINA AVILES HIGUERA"/>
        <s v="CRISTIAN PEDRO  FERNANDEZ REUMAY"/>
        <s v="RODRIGO ALEJANDRO MORALES CUEVAS"/>
        <s v="MARIA JOSE VALENZUELA BRICEÑO"/>
        <s v="COMERCIAL E INDUSTRIAL GST INGENIERIA LTDA"/>
        <s v="JORGE IGNACIO FRITZ ABARCA"/>
        <s v="CLIMATIZACION ANDRES BUSTAMENATE FERNANDEZ E.I.R.L"/>
        <s v="MARCOS CATALAN MENDOZA  EMPRESA PRODUCTORA DE EVENTOS E.I.R.L"/>
        <s v="FRABRIMETAL S.A"/>
        <s v="ALFREDO TRONCOSO LEONE"/>
        <s v="BERNAL GUERRERO LTDA"/>
        <s v="FERNANDO ENRIQUE CORTINEZ MADRID"/>
        <s v="ROSARIO CAROLINA ARROS SAAVEDREA"/>
        <s v="JUAN PABLO CORNEJO CUEVAS "/>
        <s v="ANGEL EMILIO JIMENEZ"/>
        <s v="MATIAS ALBERTO LLANOS AVENDAÑO"/>
        <s v="ANDRES BAUTISTA LETELIER CARTER"/>
        <s v="CONSTANZA IVONE ROJAS SOTO"/>
        <s v="MARIA JOSE OLIVOS PINTO"/>
        <s v="VICENTE VEGA ALVAREZ"/>
        <s v="MAGDALENA PAZ CESPEDES CUBILLOS"/>
        <s v="RUTH  MARIA  MONJE ALARCON "/>
        <s v="SELENE ROMANE JARA AYALA"/>
        <s v="SILVANA CAMILA CORNEJO  BOBADILLA"/>
        <s v="SIMON SALVADOR ANTONIO WITZEL NOGUEIRA"/>
        <s v="MARITZA VIOLETA SIVANA PONCE FUENTES"/>
        <s v="VIVIANA SOLEDAD ACOSTA ZUÑIGA"/>
        <s v="SOFIA VALENTINA LEAL OELA"/>
        <s v="LISBET BRENDA CARTACHO VEGA"/>
        <s v="ISABELLA MURIEL LOPEZ MEDINA"/>
        <s v="VICENTE TOMAS GARCIA VITAGLICH"/>
        <s v="LUCAS MATIAS RIVEROS CARO"/>
        <s v="KARINA SUSANA SALAS MUÑOZ"/>
        <s v="ADRIEL MARTINEZ"/>
        <s v="CAMILA IGNACIA PAREDES VENEGAS"/>
        <s v="MATIAS EDUARDO NAVARRO VILLA"/>
        <s v="ISABELLA YANETH BURGOS CUEVAS"/>
        <s v="CATALINA DE LOS ANGELES GONZALEZ HOFFLINGER"/>
        <s v="GONZALO ALEJANDRO PUJA LOPEZ"/>
        <s v="DAVID MARTINEZ ESPINA"/>
        <s v="BELEN FERNANDA URRA INOSTROZA"/>
        <s v="IGNACIO IBARRA DUALDE"/>
        <s v="EVELYN MARILLAC GONZALEZ CAMUS"/>
        <s v="VALENTINA MARISOL SAINT JEAN JARA"/>
        <s v="JIMMY ALEXANDER VALENZUELA RODRIGUEZ"/>
        <s v="CATALINA DEL CARMEN CORREO NOVA"/>
        <s v="OSVALDO EFRAIN PEREZ GONZALEZ"/>
        <s v="AMANDA ELISA MURA FUENTEALBA"/>
        <s v="ROCIO SOFIA VALENZUELA OLEA"/>
        <s v="JOSE ANTONIO DEL MIGLIO MUÑOZ"/>
        <s v="ALBERTO NICOLAS REYES TERAN"/>
        <s v="NICOLE ANDREA RAMOS GALARCE"/>
        <s v="JAVIERA KARINA CANTILLANA MATUS"/>
        <s v="MACONDO KONCERTE CARMEN PEREZ EIRL"/>
        <s v="GABRIEL BETANCOUR "/>
        <s v="PREVIRED "/>
        <s v="MARIA IGNACIA PRUDANT"/>
        <s v="IGNACIO GALDAMES FLORES"/>
        <s v="CONSTRUCTORA MIREYA ROJAS ACOSTA E.I.R.L"/>
        <s v="EDYMAR  MARISOL ACEVEDO CARO"/>
        <s v="CONSTANZA CAROLINA CALE"/>
        <s v="DIEGO IVAN ELIAS CRUZ ARAYA"/>
        <s v="CRISTIAN FELIPE PEREZ TOBAR"/>
        <s v="ERIC ARMANDO PULGARES RAMIREZ"/>
        <s v="ROCIO BETZEBE REYES TELLO"/>
        <s v="ANDREA DE LOS ANGELES SANCHES CASTRO"/>
        <s v="JOSE MIGUEL VALENCIA ZENTENO"/>
        <s v="CARLOS MAURICIO VARGAS VELIZ"/>
        <s v="MARITZA ELENA FUENTES CARRERA"/>
        <s v="GABRIEL VERONICA PENALILLO PERALTA"/>
        <s v="MANUEL ALEJANDRO NIETO FARFAN"/>
        <s v="RAUL IGANACIO CANCINO DONOSO"/>
        <s v="BRENDA DE LAS NIEVES MATUS ROJAS"/>
        <s v="CLAUDIA ROXANA CAPOS AVILA"/>
        <s v="FRANCESCA MARIANA MADRID JARA"/>
        <s v="SOLANGE BRAVO VALDERRAMA"/>
        <s v="ANA MARIA DEL ROSARIO CARTER CARTER"/>
      </sharedItems>
    </cacheField>
    <cacheField name="tipo documento" numFmtId="0">
      <sharedItems containsBlank="1"/>
    </cacheField>
    <cacheField name="Fecha Emisión " numFmtId="0">
      <sharedItems containsDate="1" containsBlank="1" containsMixedTypes="1" minDate="2002-01-19T00:00:00" maxDate="2017-12-14T00:00:00" count="94">
        <d v="2017-01-03T00:00:00"/>
        <d v="2017-11-30T00:00:00"/>
        <m/>
        <d v="2016-12-12T00:00:00"/>
        <d v="2016-07-31T00:00:00"/>
        <d v="2016-09-25T00:00:00"/>
        <d v="2016-09-01T00:00:00"/>
        <d v="2016-09-21T00:00:00"/>
        <d v="2016-09-29T00:00:00"/>
        <d v="2016-09-30T00:00:00"/>
        <d v="2016-09-02T00:00:00"/>
        <d v="2016-09-27T00:00:00"/>
        <d v="2016-10-12T00:00:00"/>
        <d v="2016-10-31T00:00:00"/>
        <d v="2016-11-05T00:00:00"/>
        <d v="2016-11-10T00:00:00"/>
        <s v="06.11.2016"/>
        <d v="2016-11-15T00:00:00"/>
        <d v="2016-11-17T00:00:00"/>
        <d v="2016-11-19T00:00:00"/>
        <s v="21.11.2016"/>
        <d v="2016-11-21T00:00:00"/>
        <d v="2016-11-23T00:00:00"/>
        <d v="2016-11-25T00:00:00"/>
        <d v="2016-11-30T00:00:00"/>
        <d v="2016-12-01T00:00:00"/>
        <d v="2016-12-02T00:00:00"/>
        <d v="2016-12-03T00:00:00"/>
        <d v="2016-12-05T00:00:00"/>
        <d v="2016-12-15T00:00:00"/>
        <d v="2016-12-16T00:00:00"/>
        <d v="2016-12-19T00:00:00"/>
        <s v="22.12.2016"/>
        <d v="2016-12-23T00:00:00"/>
        <d v="2016-12-26T00:00:00"/>
        <d v="2016-12-28T00:00:00"/>
        <s v="19.12.2016"/>
        <d v="2016-03-10T00:00:00"/>
        <d v="2016-02-15T00:00:00"/>
        <d v="2016-06-12T00:00:00"/>
        <d v="2016-06-21T00:00:00"/>
        <d v="2016-04-11T00:00:00"/>
        <d v="2016-01-25T00:00:00"/>
        <s v="27.12.2016"/>
        <d v="2016-02-01T00:00:00"/>
        <d v="2016-12-27T00:00:00"/>
        <d v="2016-12-06T00:00:00"/>
        <s v="23.12.2016"/>
        <d v="2016-06-07T00:00:00"/>
        <d v="2017-12-13T00:00:00"/>
        <d v="2016-07-08T00:00:00"/>
        <s v="07.12.2016"/>
        <s v="14.10.2016"/>
        <s v="15.10.2016"/>
        <s v="09.11.2016"/>
        <d v="2017-01-05T00:00:00"/>
        <d v="2017-01-17T00:00:00"/>
        <d v="2017-01-01T00:00:00"/>
        <d v="2016-12-31T00:00:00"/>
        <d v="2017-01-25T00:00:00"/>
        <d v="2017-01-24T00:00:00"/>
        <d v="2017-01-04T00:00:00"/>
        <d v="2016-12-30T00:00:00"/>
        <d v="2017-01-09T00:00:00"/>
        <d v="2017-01-10T00:00:00"/>
        <d v="2017-01-11T00:00:00"/>
        <d v="2017-01-12T00:00:00"/>
        <d v="2017-01-14T00:00:00"/>
        <d v="2017-01-13T00:00:00"/>
        <d v="2017-01-16T00:00:00"/>
        <d v="2017-01-18T00:00:00"/>
        <d v="2002-01-19T00:00:00"/>
        <d v="2017-01-20T00:00:00"/>
        <d v="2017-01-21T00:00:00"/>
        <d v="2017-01-23T00:00:00"/>
        <d v="2017-01-27T00:00:00"/>
        <d v="2017-01-29T00:00:00"/>
        <d v="2017-01-30T00:00:00"/>
        <d v="2016-01-30T00:00:00"/>
        <d v="2017-01-31T00:00:00"/>
        <d v="2017-02-01T00:00:00"/>
        <d v="2017-02-02T00:00:00"/>
        <d v="2017-02-03T00:00:00"/>
        <d v="2017-02-06T00:00:00"/>
        <d v="2017-01-06T00:00:00"/>
        <d v="2017-06-06T00:00:00"/>
        <s v="26.12.2016" u="1"/>
        <s v="15.12.2016" u="1"/>
        <s v="06.12.2016" u="1"/>
        <s v="07.06.2016" u="1"/>
        <s v="08.07.2016" u="1"/>
        <s v="01.12.2016" u="1"/>
        <s v="16.12.2016" u="1"/>
        <s v="05.12.2016" u="1"/>
      </sharedItems>
    </cacheField>
    <cacheField name="Fecha Vencimiento" numFmtId="0">
      <sharedItems containsNonDate="0" containsDate="1" containsString="0" containsBlank="1" minDate="2016-01-10T00:00:00" maxDate="2017-11-11T00:00:00"/>
    </cacheField>
    <cacheField name="Valor" numFmtId="165">
      <sharedItems containsString="0" containsBlank="1" containsNumber="1" containsInteger="1" minValue="2400" maxValue="18000000"/>
    </cacheField>
    <cacheField name="abono" numFmtId="0">
      <sharedItems containsNonDate="0" containsString="0" containsBlank="1"/>
    </cacheField>
    <cacheField name="saldo" numFmtId="0">
      <sharedItems containsNonDate="0" containsString="0" containsBlank="1"/>
    </cacheField>
    <cacheField name="ESTADO" numFmtId="0">
      <sharedItems containsBlank="1" count="5">
        <s v="PAGADO"/>
        <s v="GIRADO Y NO COBRADO"/>
        <s v="PENDIENTE"/>
        <s v="GIRADO NO COBRADO CON PROBLEMA"/>
        <m/>
      </sharedItems>
    </cacheField>
    <cacheField name="Fecha de Pago" numFmtId="0">
      <sharedItems containsNonDate="0" containsDate="1" containsString="0" containsBlank="1" minDate="2017-01-27T00:00:00" maxDate="2017-02-09T00:00:00"/>
    </cacheField>
    <cacheField name="Servicio" numFmtId="0">
      <sharedItems containsBlank="1"/>
    </cacheField>
    <cacheField name="periodo 2016" numFmtId="0">
      <sharedItems containsString="0" containsBlank="1" containsNumber="1" containsInteger="1" minValue="2016" maxValue="2017" count="3">
        <n v="2017"/>
        <n v="201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n v="37"/>
    <n v="6783770"/>
    <m/>
    <x v="0"/>
    <s v="BOLETA DE HONORARIO"/>
    <x v="0"/>
    <d v="2017-01-30T00:00:00"/>
    <n v="400000"/>
    <m/>
    <m/>
    <x v="0"/>
    <d v="2017-02-01T00:00:00"/>
    <s v="ASESORIA ENERO 2017"/>
    <x v="0"/>
  </r>
  <r>
    <n v="41"/>
    <n v="6783766"/>
    <m/>
    <x v="1"/>
    <s v="BOLETA DE HONORARIO"/>
    <x v="1"/>
    <d v="2016-11-30T00:00:00"/>
    <n v="100000"/>
    <m/>
    <m/>
    <x v="0"/>
    <m/>
    <m/>
    <x v="1"/>
  </r>
  <r>
    <n v="56"/>
    <n v="6750960"/>
    <m/>
    <x v="2"/>
    <m/>
    <x v="2"/>
    <m/>
    <n v="1000000"/>
    <m/>
    <m/>
    <x v="1"/>
    <m/>
    <s v="FRANCES"/>
    <x v="1"/>
  </r>
  <r>
    <n v="14"/>
    <m/>
    <m/>
    <x v="3"/>
    <m/>
    <x v="2"/>
    <m/>
    <n v="30000"/>
    <m/>
    <m/>
    <x v="1"/>
    <m/>
    <m/>
    <x v="1"/>
  </r>
  <r>
    <m/>
    <m/>
    <m/>
    <x v="4"/>
    <m/>
    <x v="2"/>
    <m/>
    <n v="1584208"/>
    <m/>
    <m/>
    <x v="1"/>
    <m/>
    <m/>
    <x v="1"/>
  </r>
  <r>
    <s v="7--8--9"/>
    <n v="6783754"/>
    <m/>
    <x v="5"/>
    <s v="BOLETA DE HONORARIO"/>
    <x v="3"/>
    <d v="2017-01-03T00:00:00"/>
    <n v="60000"/>
    <m/>
    <m/>
    <x v="1"/>
    <m/>
    <s v="MONTAJE INSTRUMENTOS ORQUESTA JUVENIL 3 DICIEMBRE 2016"/>
    <x v="1"/>
  </r>
  <r>
    <n v="2672"/>
    <n v="6783823"/>
    <m/>
    <x v="6"/>
    <s v="FACTURA"/>
    <x v="4"/>
    <d v="2016-08-30T00:00:00"/>
    <n v="166600"/>
    <m/>
    <m/>
    <x v="1"/>
    <m/>
    <s v="consumo"/>
    <x v="1"/>
  </r>
  <r>
    <n v="6004"/>
    <n v="6783824"/>
    <m/>
    <x v="7"/>
    <s v="FACTURA"/>
    <x v="5"/>
    <d v="2016-09-24T00:00:00"/>
    <n v="131064"/>
    <m/>
    <m/>
    <x v="1"/>
    <m/>
    <s v="pasaje Temuco Santiago Temuco"/>
    <x v="1"/>
  </r>
  <r>
    <n v="7365"/>
    <m/>
    <m/>
    <x v="7"/>
    <s v="FACTURA"/>
    <x v="6"/>
    <d v="2016-10-01T00:00:00"/>
    <n v="1053130"/>
    <m/>
    <m/>
    <x v="2"/>
    <m/>
    <s v="pasaje aereo Bs. Aires Santiago Bs Aires"/>
    <x v="1"/>
  </r>
  <r>
    <n v="134"/>
    <m/>
    <m/>
    <x v="8"/>
    <s v="FACTURA"/>
    <x v="7"/>
    <d v="2016-09-21T00:00:00"/>
    <n v="479000"/>
    <m/>
    <m/>
    <x v="2"/>
    <m/>
    <s v="Compra implementos equipo técnico"/>
    <x v="1"/>
  </r>
  <r>
    <n v="7676"/>
    <m/>
    <m/>
    <x v="7"/>
    <s v="FACTURA"/>
    <x v="8"/>
    <d v="2016-10-29T00:00:00"/>
    <n v="316535"/>
    <m/>
    <m/>
    <x v="2"/>
    <m/>
    <s v="pasaje aereo Bs. Aires Santiago Bs Aires"/>
    <x v="1"/>
  </r>
  <r>
    <n v="54"/>
    <m/>
    <m/>
    <x v="6"/>
    <s v="FACTURA"/>
    <x v="9"/>
    <d v="2016-10-29T00:00:00"/>
    <n v="136950"/>
    <m/>
    <m/>
    <x v="2"/>
    <m/>
    <s v="coffee break"/>
    <x v="1"/>
  </r>
  <r>
    <n v="23"/>
    <n v="6783826"/>
    <m/>
    <x v="9"/>
    <s v="FACTURA"/>
    <x v="10"/>
    <d v="2016-10-01T00:00:00"/>
    <n v="95200"/>
    <m/>
    <m/>
    <x v="0"/>
    <d v="2017-01-27T00:00:00"/>
    <s v="instalación top site"/>
    <x v="1"/>
  </r>
  <r>
    <n v="49"/>
    <n v="6783827"/>
    <m/>
    <x v="9"/>
    <s v="FACTURA"/>
    <x v="11"/>
    <d v="2016-10-26T00:00:00"/>
    <n v="59500"/>
    <m/>
    <m/>
    <x v="0"/>
    <d v="2017-01-27T00:00:00"/>
    <s v="instalación top site edo caroe"/>
    <x v="1"/>
  </r>
  <r>
    <n v="927"/>
    <m/>
    <m/>
    <x v="10"/>
    <s v="FACTURA"/>
    <x v="12"/>
    <d v="2016-11-11T00:00:00"/>
    <n v="2692970"/>
    <m/>
    <m/>
    <x v="2"/>
    <m/>
    <s v="impresiones varias"/>
    <x v="1"/>
  </r>
  <r>
    <n v="83"/>
    <m/>
    <m/>
    <x v="6"/>
    <s v="FACTURA"/>
    <x v="13"/>
    <d v="2016-11-30T00:00:00"/>
    <n v="140000"/>
    <m/>
    <m/>
    <x v="2"/>
    <m/>
    <s v="consumo"/>
    <x v="1"/>
  </r>
  <r>
    <n v="84"/>
    <m/>
    <m/>
    <x v="6"/>
    <s v="FACTURA"/>
    <x v="13"/>
    <d v="2016-11-30T00:00:00"/>
    <n v="105701"/>
    <m/>
    <m/>
    <x v="2"/>
    <m/>
    <s v="consumo"/>
    <x v="1"/>
  </r>
  <r>
    <n v="214"/>
    <m/>
    <m/>
    <x v="11"/>
    <s v="FACTURA"/>
    <x v="14"/>
    <d v="2016-12-04T00:00:00"/>
    <n v="240000"/>
    <m/>
    <m/>
    <x v="2"/>
    <m/>
    <s v="traslado banda regimiento colchagua"/>
    <x v="1"/>
  </r>
  <r>
    <n v="1006"/>
    <n v="6783828"/>
    <m/>
    <x v="12"/>
    <s v="FACTURA"/>
    <x v="15"/>
    <d v="2016-12-09T00:00:00"/>
    <n v="55662"/>
    <m/>
    <m/>
    <x v="0"/>
    <d v="2017-02-08T00:00:00"/>
    <s v="lavanderia octubre"/>
    <x v="1"/>
  </r>
  <r>
    <n v="2299"/>
    <n v="6783829"/>
    <m/>
    <x v="13"/>
    <s v="FACTURA"/>
    <x v="16"/>
    <d v="2016-12-05T00:00:00"/>
    <n v="282000"/>
    <m/>
    <m/>
    <x v="0"/>
    <d v="2017-02-01T00:00:00"/>
    <s v="traslado octubre personal"/>
    <x v="1"/>
  </r>
  <r>
    <n v="12145"/>
    <n v="6783830"/>
    <m/>
    <x v="14"/>
    <s v="FACTURA"/>
    <x v="17"/>
    <d v="2016-12-14T00:00:00"/>
    <n v="131383"/>
    <m/>
    <m/>
    <x v="0"/>
    <d v="2017-02-01T00:00:00"/>
    <s v="mantención ascensor noviembre"/>
    <x v="1"/>
  </r>
  <r>
    <n v="123"/>
    <m/>
    <m/>
    <x v="15"/>
    <s v="FACTURA"/>
    <x v="18"/>
    <d v="2016-12-16T00:00:00"/>
    <n v="432000"/>
    <m/>
    <m/>
    <x v="2"/>
    <m/>
    <s v="consumo"/>
    <x v="1"/>
  </r>
  <r>
    <n v="435"/>
    <n v="6783831"/>
    <m/>
    <x v="16"/>
    <s v="FACTURA"/>
    <x v="18"/>
    <d v="2016-12-16T00:00:00"/>
    <n v="500562"/>
    <m/>
    <m/>
    <x v="3"/>
    <m/>
    <s v="control de plagas teatro casa de la cultura"/>
    <x v="1"/>
  </r>
  <r>
    <n v="215"/>
    <m/>
    <m/>
    <x v="11"/>
    <s v="FACTURA"/>
    <x v="19"/>
    <d v="2016-12-18T00:00:00"/>
    <n v="100000"/>
    <m/>
    <m/>
    <x v="2"/>
    <m/>
    <s v="traslado elenco the tripode rgua scl"/>
    <x v="1"/>
  </r>
  <r>
    <n v="9099"/>
    <m/>
    <m/>
    <x v="17"/>
    <s v="FACTURA"/>
    <x v="20"/>
    <d v="2016-12-21T00:00:00"/>
    <n v="160000"/>
    <m/>
    <m/>
    <x v="2"/>
    <m/>
    <s v="alojamiento the tripode"/>
    <x v="1"/>
  </r>
  <r>
    <n v="424"/>
    <m/>
    <m/>
    <x v="18"/>
    <s v="FACTURA"/>
    <x v="21"/>
    <d v="2016-12-20T00:00:00"/>
    <n v="90000"/>
    <m/>
    <m/>
    <x v="2"/>
    <m/>
    <s v="traslado elenco the tripode scl rgua"/>
    <x v="1"/>
  </r>
  <r>
    <n v="2"/>
    <n v="6783832"/>
    <m/>
    <x v="19"/>
    <s v="FACTURA"/>
    <x v="22"/>
    <d v="2016-12-22T00:00:00"/>
    <n v="149702"/>
    <m/>
    <m/>
    <x v="1"/>
    <m/>
    <s v="impresión telas pedro aznar y chile canta a chile"/>
    <x v="1"/>
  </r>
  <r>
    <n v="471"/>
    <m/>
    <m/>
    <x v="20"/>
    <s v="FACTURA"/>
    <x v="23"/>
    <d v="2016-12-24T00:00:00"/>
    <n v="700000"/>
    <m/>
    <m/>
    <x v="2"/>
    <m/>
    <s v="concurso literario rancagua simplemente"/>
    <x v="1"/>
  </r>
  <r>
    <n v="473"/>
    <m/>
    <m/>
    <x v="20"/>
    <s v="FACTURA"/>
    <x v="23"/>
    <d v="2016-12-24T00:00:00"/>
    <n v="120000"/>
    <m/>
    <m/>
    <x v="2"/>
    <m/>
    <s v="concurso literario rancagua simplemente"/>
    <x v="1"/>
  </r>
  <r>
    <n v="34"/>
    <m/>
    <m/>
    <x v="21"/>
    <s v="FACTURA"/>
    <x v="24"/>
    <d v="2016-12-29T00:00:00"/>
    <n v="622963"/>
    <m/>
    <m/>
    <x v="2"/>
    <m/>
    <s v="almuerzo personal teatro noviembre"/>
    <x v="1"/>
  </r>
  <r>
    <n v="2084"/>
    <m/>
    <m/>
    <x v="22"/>
    <s v="FACTURA"/>
    <x v="24"/>
    <d v="2016-12-29T00:00:00"/>
    <n v="102302"/>
    <m/>
    <m/>
    <x v="2"/>
    <m/>
    <s v="compras aseo"/>
    <x v="1"/>
  </r>
  <r>
    <n v="25"/>
    <m/>
    <m/>
    <x v="23"/>
    <s v="FACTURA"/>
    <x v="25"/>
    <d v="2016-12-31T00:00:00"/>
    <n v="5890500"/>
    <m/>
    <m/>
    <x v="2"/>
    <m/>
    <s v="prod. Tècnica concierto navidad 2016"/>
    <x v="1"/>
  </r>
  <r>
    <n v="848"/>
    <n v="6783838"/>
    <m/>
    <x v="24"/>
    <s v="FACTURA"/>
    <x v="26"/>
    <d v="2017-01-01T00:00:00"/>
    <n v="35400"/>
    <m/>
    <m/>
    <x v="0"/>
    <d v="2017-02-01T00:00:00"/>
    <s v="fotocopias casa de la cultura"/>
    <x v="1"/>
  </r>
  <r>
    <n v="26"/>
    <m/>
    <m/>
    <x v="23"/>
    <s v="FACTURA"/>
    <x v="26"/>
    <d v="2017-01-01T00:00:00"/>
    <n v="130900"/>
    <m/>
    <m/>
    <x v="2"/>
    <m/>
    <s v="iluminación evento casa de la cultura"/>
    <x v="1"/>
  </r>
  <r>
    <n v="27"/>
    <m/>
    <m/>
    <x v="23"/>
    <s v="FACTURA"/>
    <x v="27"/>
    <d v="2017-01-02T00:00:00"/>
    <n v="130900"/>
    <m/>
    <m/>
    <x v="2"/>
    <m/>
    <s v="iluminación evento casa de la cultura"/>
    <x v="1"/>
  </r>
  <r>
    <n v="374"/>
    <m/>
    <m/>
    <x v="25"/>
    <s v="FACTURA"/>
    <x v="28"/>
    <d v="2017-01-04T00:00:00"/>
    <n v="79730"/>
    <m/>
    <m/>
    <x v="2"/>
    <m/>
    <s v="flete instrumentos orquesta concierto navidad"/>
    <x v="1"/>
  </r>
  <r>
    <n v="9165"/>
    <m/>
    <m/>
    <x v="17"/>
    <s v="FACTURA"/>
    <x v="28"/>
    <d v="2017-01-04T00:00:00"/>
    <n v="136430"/>
    <m/>
    <m/>
    <x v="2"/>
    <m/>
    <s v="alojamiento gabriel betancur"/>
    <x v="1"/>
  </r>
  <r>
    <n v="547"/>
    <m/>
    <m/>
    <x v="26"/>
    <s v="FACTURA"/>
    <x v="29"/>
    <d v="2017-01-14T00:00:00"/>
    <n v="266560"/>
    <m/>
    <m/>
    <x v="2"/>
    <m/>
    <s v="impresión telas top site cascanueces"/>
    <x v="1"/>
  </r>
  <r>
    <n v="2370"/>
    <n v="6783836"/>
    <m/>
    <x v="22"/>
    <s v="FACTURA"/>
    <x v="30"/>
    <d v="2017-01-15T00:00:00"/>
    <n v="53927"/>
    <m/>
    <m/>
    <x v="1"/>
    <m/>
    <s v="compras aseo"/>
    <x v="1"/>
  </r>
  <r>
    <n v="2403"/>
    <m/>
    <m/>
    <x v="22"/>
    <s v="FACTURA"/>
    <x v="31"/>
    <d v="2017-01-18T00:00:00"/>
    <n v="147412"/>
    <m/>
    <m/>
    <x v="2"/>
    <m/>
    <s v="compras aseo"/>
    <x v="1"/>
  </r>
  <r>
    <n v="12815"/>
    <m/>
    <m/>
    <x v="14"/>
    <s v="FACTURA"/>
    <x v="31"/>
    <d v="2017-01-18T00:00:00"/>
    <n v="131637"/>
    <m/>
    <m/>
    <x v="2"/>
    <m/>
    <s v="mantención ascensor diciembre"/>
    <x v="1"/>
  </r>
  <r>
    <n v="929"/>
    <n v="6783835"/>
    <m/>
    <x v="24"/>
    <s v="FACTURA"/>
    <x v="32"/>
    <d v="2017-01-21T00:00:00"/>
    <n v="6000"/>
    <m/>
    <m/>
    <x v="0"/>
    <d v="2017-02-01T00:00:00"/>
    <s v="fotocopias certificado exención"/>
    <x v="1"/>
  </r>
  <r>
    <n v="52"/>
    <m/>
    <m/>
    <x v="27"/>
    <s v="FACTURA"/>
    <x v="33"/>
    <d v="2017-01-22T00:00:00"/>
    <n v="285600"/>
    <m/>
    <m/>
    <x v="2"/>
    <m/>
    <s v="sonido e iluminación concierto trostigo"/>
    <x v="1"/>
  </r>
  <r>
    <n v="39"/>
    <m/>
    <m/>
    <x v="21"/>
    <s v="FACTURA"/>
    <x v="34"/>
    <d v="2017-01-25T00:00:00"/>
    <n v="26601"/>
    <m/>
    <m/>
    <x v="2"/>
    <m/>
    <s v="alimentación gabriel betancur"/>
    <x v="1"/>
  </r>
  <r>
    <n v="540"/>
    <m/>
    <m/>
    <x v="28"/>
    <s v="FACTURA"/>
    <x v="34"/>
    <d v="2017-01-25T00:00:00"/>
    <n v="416500"/>
    <m/>
    <m/>
    <x v="2"/>
    <m/>
    <s v="reemplazo complementos caja acustica"/>
    <x v="1"/>
  </r>
  <r>
    <n v="240434"/>
    <m/>
    <m/>
    <x v="29"/>
    <s v="FACTURA"/>
    <x v="34"/>
    <d v="2017-01-25T00:00:00"/>
    <n v="127442"/>
    <m/>
    <m/>
    <x v="2"/>
    <m/>
    <s v="seguro extranjeros orfeo"/>
    <x v="1"/>
  </r>
  <r>
    <n v="40"/>
    <m/>
    <m/>
    <x v="21"/>
    <s v="FACTURA"/>
    <x v="34"/>
    <d v="2017-01-25T00:00:00"/>
    <n v="444473"/>
    <m/>
    <m/>
    <x v="1"/>
    <m/>
    <s v="almuerzo personal teatro diciembre"/>
    <x v="1"/>
  </r>
  <r>
    <n v="1012"/>
    <n v="6783834"/>
    <m/>
    <x v="12"/>
    <s v="FACTURA"/>
    <x v="25"/>
    <d v="2016-12-31T00:00:00"/>
    <n v="33915"/>
    <m/>
    <m/>
    <x v="0"/>
    <d v="2017-02-08T00:00:00"/>
    <s v="lavanderia diciembre"/>
    <x v="1"/>
  </r>
  <r>
    <n v="607"/>
    <m/>
    <m/>
    <x v="16"/>
    <m/>
    <x v="35"/>
    <d v="2017-01-28T00:00:00"/>
    <n v="501609"/>
    <m/>
    <m/>
    <x v="2"/>
    <m/>
    <s v="SERVCIO CONTROL DE PLAGAS TEATRO Y CASA DE LA CULTURA"/>
    <x v="1"/>
  </r>
  <r>
    <n v="909"/>
    <n v="6783833"/>
    <m/>
    <x v="24"/>
    <s v="FACTURA"/>
    <x v="36"/>
    <d v="2017-01-18T00:00:00"/>
    <n v="3881"/>
    <m/>
    <m/>
    <x v="0"/>
    <d v="2017-02-01T00:00:00"/>
    <s v="fotocopias"/>
    <x v="1"/>
  </r>
  <r>
    <n v="29"/>
    <m/>
    <m/>
    <x v="30"/>
    <s v="FACTURA"/>
    <x v="37"/>
    <d v="2016-04-09T00:00:00"/>
    <n v="809200"/>
    <m/>
    <m/>
    <x v="2"/>
    <m/>
    <s v="Reparacíón Piano casa de la cultura"/>
    <x v="1"/>
  </r>
  <r>
    <n v="23"/>
    <m/>
    <m/>
    <x v="30"/>
    <s v="FACTURA"/>
    <x v="38"/>
    <d v="2016-03-14T00:00:00"/>
    <n v="1814750"/>
    <m/>
    <m/>
    <x v="2"/>
    <m/>
    <s v="Fabricación Teclado"/>
    <x v="1"/>
  </r>
  <r>
    <n v="291930"/>
    <m/>
    <m/>
    <x v="31"/>
    <s v="FACTURA"/>
    <x v="39"/>
    <d v="2016-07-11T00:00:00"/>
    <n v="126000"/>
    <m/>
    <m/>
    <x v="2"/>
    <m/>
    <s v="Alojamiento Ariel Gato Opera Indias Galantes"/>
    <x v="1"/>
  </r>
  <r>
    <n v="291931"/>
    <m/>
    <m/>
    <x v="31"/>
    <s v="FACTURA"/>
    <x v="39"/>
    <d v="2016-07-11T00:00:00"/>
    <n v="565080"/>
    <m/>
    <m/>
    <x v="2"/>
    <m/>
    <s v="Alojamiento Patricia Cifuentes y Patricio Sabaté Opera Indias Galantes"/>
    <x v="1"/>
  </r>
  <r>
    <n v="292126"/>
    <m/>
    <m/>
    <x v="31"/>
    <s v="FACTURA"/>
    <x v="40"/>
    <d v="2016-07-20T00:00:00"/>
    <n v="2478000"/>
    <m/>
    <m/>
    <x v="2"/>
    <m/>
    <s v="Alojamiento elenco Opera Indias Galantes"/>
    <x v="1"/>
  </r>
  <r>
    <n v="266733"/>
    <m/>
    <m/>
    <x v="31"/>
    <s v="FACTURA"/>
    <x v="41"/>
    <d v="2016-05-10T00:00:00"/>
    <n v="5613461"/>
    <m/>
    <m/>
    <x v="2"/>
    <m/>
    <s v="Alojamiento Musicos Opera Don Giovanni"/>
    <x v="1"/>
  </r>
  <r>
    <n v="266734"/>
    <m/>
    <m/>
    <x v="31"/>
    <s v="FACTURA"/>
    <x v="41"/>
    <d v="2016-05-10T00:00:00"/>
    <n v="3622192"/>
    <m/>
    <m/>
    <x v="2"/>
    <m/>
    <s v="Alojamiento Musicos Opera Don Giovanni"/>
    <x v="1"/>
  </r>
  <r>
    <n v="266735"/>
    <m/>
    <m/>
    <x v="31"/>
    <s v="FACTURA"/>
    <x v="41"/>
    <d v="2016-05-10T00:00:00"/>
    <n v="1208137"/>
    <m/>
    <m/>
    <x v="2"/>
    <m/>
    <s v="Alojamiento Elenco Opera Don Giovanni"/>
    <x v="1"/>
  </r>
  <r>
    <n v="266736"/>
    <m/>
    <m/>
    <x v="31"/>
    <s v="FACTURA"/>
    <x v="41"/>
    <d v="2016-05-10T00:00:00"/>
    <n v="5803525"/>
    <m/>
    <m/>
    <x v="2"/>
    <m/>
    <s v="Alojamiento Producción Opera Don Giovanni"/>
    <x v="1"/>
  </r>
  <r>
    <n v="265505"/>
    <m/>
    <m/>
    <x v="31"/>
    <s v="FACTURA"/>
    <x v="42"/>
    <d v="2016-02-24T00:00:00"/>
    <n v="210000"/>
    <m/>
    <m/>
    <x v="2"/>
    <m/>
    <s v="Alojamiento Staff 31 Minutos"/>
    <x v="1"/>
  </r>
  <r>
    <n v="3"/>
    <n v="6783843"/>
    <m/>
    <x v="32"/>
    <s v="BOLETA DE HONORARIO"/>
    <x v="43"/>
    <d v="2016-01-10T00:00:00"/>
    <n v="30000"/>
    <m/>
    <m/>
    <x v="1"/>
    <m/>
    <s v="Asistencia Técnica Concierto Andrés de León"/>
    <x v="1"/>
  </r>
  <r>
    <n v="58"/>
    <m/>
    <m/>
    <x v="33"/>
    <s v="BOLETA DE HONORARIO"/>
    <x v="44"/>
    <d v="2016-01-10T00:00:00"/>
    <n v="100000"/>
    <m/>
    <m/>
    <x v="2"/>
    <m/>
    <s v="Participación Orquesta Concierto Codelco"/>
    <x v="1"/>
  </r>
  <r>
    <n v="85"/>
    <m/>
    <m/>
    <x v="34"/>
    <s v="BOLETA DE HONORARIO"/>
    <x v="45"/>
    <d v="2016-01-10T00:00:00"/>
    <n v="100000"/>
    <m/>
    <m/>
    <x v="2"/>
    <m/>
    <s v="Participación Orquesta Concierto Codelco"/>
    <x v="1"/>
  </r>
  <r>
    <n v="32"/>
    <m/>
    <m/>
    <x v="35"/>
    <s v="BOLETA DE HONORARIO"/>
    <x v="46"/>
    <d v="2016-01-10T00:00:00"/>
    <n v="100000"/>
    <m/>
    <m/>
    <x v="2"/>
    <m/>
    <s v="Participación Concierto Navidad 1 de diciembre"/>
    <x v="1"/>
  </r>
  <r>
    <n v="165"/>
    <m/>
    <m/>
    <x v="36"/>
    <s v="BOLETA DE HONORARIO"/>
    <x v="34"/>
    <d v="2016-01-10T00:00:00"/>
    <n v="130000"/>
    <m/>
    <m/>
    <x v="2"/>
    <m/>
    <s v="Utileria Ballet Cascanueces"/>
    <x v="1"/>
  </r>
  <r>
    <n v="35"/>
    <n v="6783842"/>
    <m/>
    <x v="37"/>
    <s v="BOLETA DE HONORARIO"/>
    <x v="47"/>
    <d v="2016-01-10T00:00:00"/>
    <n v="159998"/>
    <m/>
    <m/>
    <x v="0"/>
    <m/>
    <s v="Montaje Iluminación Pedro Aznar y Cascanueces, Seguidor Ballet Cascanueces"/>
    <x v="1"/>
  </r>
  <r>
    <n v="33"/>
    <n v="6783841"/>
    <m/>
    <x v="37"/>
    <s v="BOLETA DE HONORARIO"/>
    <x v="47"/>
    <d v="2016-01-10T00:00:00"/>
    <n v="65007"/>
    <m/>
    <m/>
    <x v="0"/>
    <m/>
    <s v="Mantención Software Reloj Control"/>
    <x v="1"/>
  </r>
  <r>
    <n v="38"/>
    <m/>
    <m/>
    <x v="38"/>
    <s v="BOLETA DE HONORARIO"/>
    <x v="33"/>
    <d v="2016-01-10T00:00:00"/>
    <n v="130000"/>
    <m/>
    <m/>
    <x v="2"/>
    <m/>
    <s v="Iluminación y Seguidor Ballet Cascanueces"/>
    <x v="1"/>
  </r>
  <r>
    <n v="91"/>
    <m/>
    <m/>
    <x v="30"/>
    <s v="BOLETA DE HONORARIO"/>
    <x v="48"/>
    <d v="2016-01-10T00:00:00"/>
    <n v="70000"/>
    <m/>
    <m/>
    <x v="2"/>
    <m/>
    <s v="Afinación Clavecin y Organo Opera las Indias Galantes"/>
    <x v="1"/>
  </r>
  <r>
    <n v="7"/>
    <m/>
    <m/>
    <x v="39"/>
    <s v="BOLETA DE HONORARIO"/>
    <x v="49"/>
    <d v="2016-12-30T00:00:00"/>
    <n v="60000"/>
    <m/>
    <m/>
    <x v="2"/>
    <m/>
    <s v="APOYO TECNICO"/>
    <x v="1"/>
  </r>
  <r>
    <n v="93"/>
    <m/>
    <m/>
    <x v="30"/>
    <s v="BOLETA DE HONORARIO"/>
    <x v="50"/>
    <d v="2016-01-10T00:00:00"/>
    <n v="200000"/>
    <m/>
    <m/>
    <x v="2"/>
    <m/>
    <s v="Traslado Piano Teatro Casa Alonso Llanos y afinación piano persina"/>
    <x v="1"/>
  </r>
  <r>
    <n v="6"/>
    <m/>
    <m/>
    <x v="40"/>
    <s v="BOLETA DE HONORARIO"/>
    <x v="25"/>
    <d v="2016-01-10T00:00:00"/>
    <n v="300000"/>
    <m/>
    <m/>
    <x v="2"/>
    <m/>
    <s v="Clases de Violoncello En Penitenciaria de Rancagua"/>
    <x v="1"/>
  </r>
  <r>
    <n v="21"/>
    <n v="6783840"/>
    <m/>
    <x v="41"/>
    <s v="BOLETA DE HONORARIO"/>
    <x v="51"/>
    <d v="2016-01-10T00:00:00"/>
    <n v="1600230"/>
    <m/>
    <m/>
    <x v="0"/>
    <m/>
    <s v="Entrega Moldes Escultura Hermanos Gatica"/>
    <x v="1"/>
  </r>
  <r>
    <n v="167"/>
    <m/>
    <m/>
    <x v="42"/>
    <s v="BOLETA DE HONORARIO"/>
    <x v="28"/>
    <d v="2016-01-10T00:00:00"/>
    <n v="70000"/>
    <m/>
    <m/>
    <x v="2"/>
    <m/>
    <s v="Afinación Piano Casa de la Cultura"/>
    <x v="1"/>
  </r>
  <r>
    <n v="34"/>
    <n v="6783839"/>
    <m/>
    <x v="37"/>
    <s v="BOLETA DE HONORARIO"/>
    <x v="47"/>
    <d v="2016-01-10T00:00:00"/>
    <n v="74250"/>
    <m/>
    <m/>
    <x v="0"/>
    <m/>
    <s v="Sonidista eventos casa de la cultura 18-25-30 de noviembre"/>
    <x v="1"/>
  </r>
  <r>
    <n v="10"/>
    <m/>
    <m/>
    <x v="43"/>
    <s v="BOLETA DE HONORARIO"/>
    <x v="29"/>
    <d v="2016-01-10T00:00:00"/>
    <n v="300000"/>
    <m/>
    <m/>
    <x v="2"/>
    <m/>
    <s v="Presentación Danza Afro Casa de la Cultura"/>
    <x v="1"/>
  </r>
  <r>
    <n v="116"/>
    <m/>
    <m/>
    <x v="44"/>
    <s v="BOLETA DE HONORARIO"/>
    <x v="30"/>
    <d v="2016-01-10T00:00:00"/>
    <n v="300000"/>
    <m/>
    <m/>
    <x v="2"/>
    <m/>
    <s v="Presentación Banda Trigonuevo Casa de la Cultura"/>
    <x v="1"/>
  </r>
  <r>
    <n v="35"/>
    <n v="6783845"/>
    <m/>
    <x v="45"/>
    <s v="BOLETA DE HONORARIO"/>
    <x v="47"/>
    <d v="2016-01-10T00:00:00"/>
    <n v="342000"/>
    <m/>
    <m/>
    <x v="0"/>
    <d v="2017-02-02T00:00:00"/>
    <s v="Obra Petronila en casa de la Cultura"/>
    <x v="1"/>
  </r>
  <r>
    <n v="5557"/>
    <n v="6783816"/>
    <m/>
    <x v="46"/>
    <s v="LIQUIDACION EVENTO"/>
    <x v="52"/>
    <d v="2016-10-23T00:00:00"/>
    <n v="460000"/>
    <m/>
    <m/>
    <x v="1"/>
    <m/>
    <s v="Alicia A Traves del Espejo"/>
    <x v="1"/>
  </r>
  <r>
    <n v="5558"/>
    <n v="6783816"/>
    <m/>
    <x v="46"/>
    <s v="LIQUIDACION EVENTO"/>
    <x v="53"/>
    <d v="2016-10-23T00:00:00"/>
    <n v="122500"/>
    <m/>
    <m/>
    <x v="1"/>
    <m/>
    <s v="Pedro de Valdivia, la gesta inconclusa"/>
    <x v="1"/>
  </r>
  <r>
    <n v="5559"/>
    <n v="6783816"/>
    <m/>
    <x v="46"/>
    <s v="LIQUIDACION EVENTO"/>
    <x v="54"/>
    <d v="2016-10-23T00:00:00"/>
    <n v="645000"/>
    <m/>
    <m/>
    <x v="1"/>
    <m/>
    <s v="Ensamble MusicaActual + Manuel Garcia"/>
    <x v="1"/>
  </r>
  <r>
    <n v="884671"/>
    <n v="6783811"/>
    <m/>
    <x v="47"/>
    <s v="FACTURA"/>
    <x v="55"/>
    <d v="2017-01-20T00:00:00"/>
    <n v="111530"/>
    <m/>
    <m/>
    <x v="1"/>
    <m/>
    <s v="Consumo Agua potable periodo diciembre"/>
    <x v="2"/>
  </r>
  <r>
    <m/>
    <n v="6783819"/>
    <m/>
    <x v="48"/>
    <s v="Cotizacion"/>
    <x v="56"/>
    <d v="2017-01-30T00:00:00"/>
    <n v="213883"/>
    <m/>
    <m/>
    <x v="0"/>
    <m/>
    <s v="mantencion de sofware contabe"/>
    <x v="2"/>
  </r>
  <r>
    <n v="38862119"/>
    <n v="6783812"/>
    <m/>
    <x v="49"/>
    <s v="FACTURA"/>
    <x v="57"/>
    <d v="2017-01-23T00:00:00"/>
    <n v="64894"/>
    <m/>
    <m/>
    <x v="0"/>
    <d v="2017-02-01T00:00:00"/>
    <s v="telefonia local"/>
    <x v="2"/>
  </r>
  <r>
    <n v="3710885"/>
    <n v="6783813"/>
    <m/>
    <x v="50"/>
    <s v="FACTURA"/>
    <x v="58"/>
    <d v="2017-01-30T00:00:00"/>
    <n v="262162"/>
    <m/>
    <m/>
    <x v="1"/>
    <m/>
    <s v="Internet Teatro"/>
    <x v="2"/>
  </r>
  <r>
    <n v="143"/>
    <m/>
    <m/>
    <x v="51"/>
    <s v="BOLETA DE HONORARIO"/>
    <x v="45"/>
    <d v="2017-01-28T00:00:00"/>
    <n v="1100000"/>
    <m/>
    <m/>
    <x v="2"/>
    <m/>
    <s v="Productor festival de jazz 28 enero 2017"/>
    <x v="1"/>
  </r>
  <r>
    <m/>
    <n v="6783822"/>
    <m/>
    <x v="52"/>
    <s v="Contrato"/>
    <x v="45"/>
    <d v="2017-01-28T00:00:00"/>
    <n v="90000"/>
    <m/>
    <m/>
    <x v="1"/>
    <m/>
    <s v="festival de jazz FALTA BOLETA"/>
    <x v="2"/>
  </r>
  <r>
    <n v="1129"/>
    <n v="6783814"/>
    <m/>
    <x v="53"/>
    <s v="devolucion inscripcion taller"/>
    <x v="59"/>
    <d v="2017-01-25T00:00:00"/>
    <n v="15000"/>
    <m/>
    <m/>
    <x v="1"/>
    <m/>
    <s v="devoovucion incripcion de taller casa la cultura"/>
    <x v="2"/>
  </r>
  <r>
    <n v="361"/>
    <n v="6783844"/>
    <m/>
    <x v="54"/>
    <s v="diferencia dia trabajado en diciembre"/>
    <x v="60"/>
    <d v="2017-01-30T00:00:00"/>
    <n v="15000"/>
    <m/>
    <m/>
    <x v="1"/>
    <m/>
    <s v="pago trabajo dia diciembre"/>
    <x v="2"/>
  </r>
  <r>
    <n v="156607129"/>
    <n v="6783821"/>
    <m/>
    <x v="55"/>
    <s v="FACTURA ELECTRONICA"/>
    <x v="2"/>
    <m/>
    <n v="2087300"/>
    <m/>
    <m/>
    <x v="0"/>
    <m/>
    <s v="saldo anterior "/>
    <x v="2"/>
  </r>
  <r>
    <m/>
    <n v="6783818"/>
    <m/>
    <x v="56"/>
    <s v="ANTICIPO FUNDICION "/>
    <x v="2"/>
    <m/>
    <n v="3000000"/>
    <m/>
    <m/>
    <x v="0"/>
    <m/>
    <s v="Fundición escultura"/>
    <x v="2"/>
  </r>
  <r>
    <n v="1011"/>
    <m/>
    <m/>
    <x v="57"/>
    <s v="FOTOCOPIAS"/>
    <x v="61"/>
    <d v="2017-02-04T00:00:00"/>
    <n v="17680"/>
    <m/>
    <m/>
    <x v="2"/>
    <m/>
    <m/>
    <x v="1"/>
  </r>
  <r>
    <n v="17"/>
    <m/>
    <m/>
    <x v="58"/>
    <s v="FUNCION BALLET CASACANUECES"/>
    <x v="62"/>
    <d v="2017-02-05T00:00:00"/>
    <n v="18000000"/>
    <m/>
    <m/>
    <x v="2"/>
    <m/>
    <s v="EVENTO CASACANUECES"/>
    <x v="1"/>
  </r>
  <r>
    <n v="2406"/>
    <m/>
    <m/>
    <x v="13"/>
    <s v="FACTURA EXENTA"/>
    <x v="55"/>
    <d v="2017-02-05T00:00:00"/>
    <n v="264500"/>
    <m/>
    <m/>
    <x v="2"/>
    <m/>
    <s v="TRASADO DE PERSONAS DICIEMBRE 2016"/>
    <x v="2"/>
  </r>
  <r>
    <n v="41"/>
    <m/>
    <m/>
    <x v="21"/>
    <s v="FACTURA"/>
    <x v="63"/>
    <d v="2017-02-09T00:00:00"/>
    <n v="240018"/>
    <m/>
    <m/>
    <x v="2"/>
    <m/>
    <s v="48 CENA EVENTO TROPICANA"/>
    <x v="2"/>
  </r>
  <r>
    <n v="42"/>
    <m/>
    <m/>
    <x v="21"/>
    <s v="FACTURA"/>
    <x v="63"/>
    <d v="2017-02-09T00:00:00"/>
    <n v="19398"/>
    <m/>
    <m/>
    <x v="2"/>
    <m/>
    <s v="ALMUERZOS REUNION ADMINITRATIVA"/>
    <x v="2"/>
  </r>
  <r>
    <n v="194"/>
    <m/>
    <m/>
    <x v="59"/>
    <s v="FACTURA"/>
    <x v="64"/>
    <d v="2017-02-10T00:00:00"/>
    <n v="297500"/>
    <m/>
    <m/>
    <x v="2"/>
    <m/>
    <m/>
    <x v="2"/>
  </r>
  <r>
    <n v="1038"/>
    <m/>
    <m/>
    <x v="57"/>
    <s v="FACTURA"/>
    <x v="65"/>
    <d v="2017-02-11T00:00:00"/>
    <n v="20441"/>
    <m/>
    <m/>
    <x v="2"/>
    <m/>
    <m/>
    <x v="2"/>
  </r>
  <r>
    <n v="1043"/>
    <m/>
    <m/>
    <x v="57"/>
    <s v="FACTURA"/>
    <x v="66"/>
    <d v="2017-02-12T00:00:00"/>
    <n v="35040"/>
    <m/>
    <m/>
    <x v="2"/>
    <m/>
    <s v="IMRESION "/>
    <x v="2"/>
  </r>
  <r>
    <n v="2757"/>
    <m/>
    <m/>
    <x v="60"/>
    <s v="FACTURA"/>
    <x v="66"/>
    <d v="2017-02-12T00:00:00"/>
    <n v="236724"/>
    <m/>
    <m/>
    <x v="2"/>
    <m/>
    <m/>
    <x v="2"/>
  </r>
  <r>
    <n v="589"/>
    <m/>
    <m/>
    <x v="61"/>
    <s v="FACTURA"/>
    <x v="66"/>
    <d v="2017-02-12T00:00:00"/>
    <n v="372042"/>
    <m/>
    <m/>
    <x v="2"/>
    <m/>
    <s v="IMPRRESION TELA PVC FESTIVAL JAZZ Y FLAMENCO"/>
    <x v="2"/>
  </r>
  <r>
    <n v="43"/>
    <m/>
    <m/>
    <x v="21"/>
    <s v="FACTURA"/>
    <x v="67"/>
    <d v="2017-02-14T00:00:00"/>
    <n v="17499"/>
    <m/>
    <m/>
    <x v="2"/>
    <m/>
    <m/>
    <x v="2"/>
  </r>
  <r>
    <n v="1221"/>
    <m/>
    <m/>
    <x v="62"/>
    <s v="FACTURA"/>
    <x v="68"/>
    <d v="2017-02-15T00:00:00"/>
    <n v="578653"/>
    <m/>
    <m/>
    <x v="2"/>
    <m/>
    <m/>
    <x v="2"/>
  </r>
  <r>
    <n v="1055"/>
    <m/>
    <m/>
    <x v="57"/>
    <s v="FACTURA"/>
    <x v="69"/>
    <d v="2017-02-16T00:00:00"/>
    <n v="38400"/>
    <m/>
    <m/>
    <x v="2"/>
    <m/>
    <m/>
    <x v="2"/>
  </r>
  <r>
    <n v="1268"/>
    <m/>
    <m/>
    <x v="63"/>
    <s v="FACTURA"/>
    <x v="69"/>
    <d v="2017-02-16T00:00:00"/>
    <n v="4379200"/>
    <m/>
    <m/>
    <x v="2"/>
    <m/>
    <m/>
    <x v="2"/>
  </r>
  <r>
    <n v="1051"/>
    <m/>
    <m/>
    <x v="57"/>
    <s v="FACTURA"/>
    <x v="69"/>
    <d v="2017-02-16T00:00:00"/>
    <n v="55320"/>
    <m/>
    <m/>
    <x v="2"/>
    <m/>
    <m/>
    <x v="2"/>
  </r>
  <r>
    <n v="1182"/>
    <m/>
    <m/>
    <x v="64"/>
    <s v="FACTURA"/>
    <x v="69"/>
    <d v="2017-01-16T00:00:00"/>
    <n v="1225700"/>
    <m/>
    <m/>
    <x v="2"/>
    <m/>
    <s v="IMPRESIÓN DIAGRAMA DICTRIBUCION REVISTA GUIA CULTURA"/>
    <x v="2"/>
  </r>
  <r>
    <n v="1061"/>
    <m/>
    <m/>
    <x v="57"/>
    <s v="FACTURA"/>
    <x v="56"/>
    <d v="2017-02-17T00:00:00"/>
    <n v="53310"/>
    <m/>
    <m/>
    <x v="2"/>
    <m/>
    <m/>
    <x v="2"/>
  </r>
  <r>
    <n v="290344"/>
    <m/>
    <m/>
    <x v="65"/>
    <s v="FACTURA"/>
    <x v="56"/>
    <d v="2017-02-17T00:00:00"/>
    <n v="27060"/>
    <m/>
    <m/>
    <x v="2"/>
    <m/>
    <s v="CHOLGUAN EVENTO TROPICANA"/>
    <x v="2"/>
  </r>
  <r>
    <n v="1058"/>
    <m/>
    <m/>
    <x v="57"/>
    <s v="FACTURA"/>
    <x v="56"/>
    <d v="2017-02-17T00:00:00"/>
    <n v="2400"/>
    <m/>
    <m/>
    <x v="2"/>
    <m/>
    <s v="SERVICIO DE COPIADO"/>
    <x v="2"/>
  </r>
  <r>
    <n v="1066"/>
    <m/>
    <m/>
    <x v="57"/>
    <s v="FACTURA"/>
    <x v="70"/>
    <d v="2017-02-18T00:00:00"/>
    <n v="40440"/>
    <m/>
    <m/>
    <x v="2"/>
    <m/>
    <m/>
    <x v="2"/>
  </r>
  <r>
    <n v="115"/>
    <m/>
    <m/>
    <x v="66"/>
    <s v="FACTURA"/>
    <x v="71"/>
    <d v="2017-01-19T00:00:00"/>
    <n v="500000"/>
    <m/>
    <m/>
    <x v="2"/>
    <m/>
    <s v="PRESENTACION DEL ESPECTACULO DIETRTICHAF DE MOCA"/>
    <x v="2"/>
  </r>
  <r>
    <n v="274"/>
    <n v="6800602"/>
    <m/>
    <x v="67"/>
    <s v="BOLETA DE HONORARIO"/>
    <x v="72"/>
    <d v="2017-01-30T00:00:00"/>
    <n v="270000"/>
    <m/>
    <m/>
    <x v="0"/>
    <d v="2017-02-08T00:00:00"/>
    <m/>
    <x v="2"/>
  </r>
  <r>
    <n v="416"/>
    <m/>
    <m/>
    <x v="68"/>
    <s v="FACTURA"/>
    <x v="73"/>
    <d v="2017-02-21T00:00:00"/>
    <n v="297500"/>
    <m/>
    <m/>
    <x v="2"/>
    <m/>
    <m/>
    <x v="2"/>
  </r>
  <r>
    <n v="10"/>
    <m/>
    <m/>
    <x v="69"/>
    <s v="BOLETA DE HONORARIO"/>
    <x v="2"/>
    <m/>
    <m/>
    <m/>
    <m/>
    <x v="4"/>
    <m/>
    <m/>
    <x v="2"/>
  </r>
  <r>
    <n v="15"/>
    <n v="6800577"/>
    <m/>
    <x v="70"/>
    <s v="BOLETA DE HONORARIO"/>
    <x v="61"/>
    <d v="2017-02-05T00:00:00"/>
    <n v="36000"/>
    <m/>
    <m/>
    <x v="0"/>
    <m/>
    <s v="CATERING FITAM ENERO 2017"/>
    <x v="2"/>
  </r>
  <r>
    <n v="93"/>
    <m/>
    <m/>
    <x v="71"/>
    <s v="BOLETA DE HONORARIO"/>
    <x v="74"/>
    <d v="2017-01-30T00:00:00"/>
    <n v="1300000"/>
    <m/>
    <m/>
    <x v="2"/>
    <m/>
    <s v="ESPECTACULO LORCA ES FLAMENCO"/>
    <x v="2"/>
  </r>
  <r>
    <n v="1078"/>
    <m/>
    <m/>
    <x v="57"/>
    <s v="FACTURA"/>
    <x v="74"/>
    <d v="2017-01-23T00:00:00"/>
    <n v="48820"/>
    <m/>
    <m/>
    <x v="2"/>
    <m/>
    <s v="SERV FOTOCOPIA ANILLADOS"/>
    <x v="2"/>
  </r>
  <r>
    <n v="1083"/>
    <m/>
    <m/>
    <x v="57"/>
    <s v="FACTURA"/>
    <x v="60"/>
    <d v="2017-02-24T00:00:00"/>
    <n v="19260"/>
    <m/>
    <m/>
    <x v="2"/>
    <m/>
    <m/>
    <x v="2"/>
  </r>
  <r>
    <n v="220"/>
    <m/>
    <m/>
    <x v="72"/>
    <s v="FACTURA"/>
    <x v="60"/>
    <d v="2017-02-24T00:00:00"/>
    <n v="190400"/>
    <m/>
    <m/>
    <x v="2"/>
    <m/>
    <s v="TRASLADO OBRA EPOSICION PAISAJES IMAGINADOS"/>
    <x v="2"/>
  </r>
  <r>
    <n v="27"/>
    <n v="6800573"/>
    <m/>
    <x v="73"/>
    <s v="BOLETA DE HONORARIO"/>
    <x v="60"/>
    <d v="2017-02-05T00:00:00"/>
    <n v="55000"/>
    <m/>
    <m/>
    <x v="0"/>
    <d v="2017-02-08T00:00:00"/>
    <s v="CATERING FITAM ENERO 2017"/>
    <x v="2"/>
  </r>
  <r>
    <n v="290535"/>
    <m/>
    <m/>
    <x v="65"/>
    <s v="FACTURA"/>
    <x v="60"/>
    <d v="2017-02-24T00:00:00"/>
    <n v="45900"/>
    <m/>
    <m/>
    <x v="2"/>
    <m/>
    <s v="MADERA PARA EXPOSICION PAISAJES IMAGINADOS"/>
    <x v="2"/>
  </r>
  <r>
    <n v="3939"/>
    <m/>
    <m/>
    <x v="74"/>
    <s v="FACTURA"/>
    <x v="59"/>
    <d v="2017-02-25T00:00:00"/>
    <n v="415116"/>
    <m/>
    <m/>
    <x v="2"/>
    <m/>
    <s v="MANTENCION DE SALA BOMBAS ENERO 2017"/>
    <x v="2"/>
  </r>
  <r>
    <n v="110"/>
    <n v="6800601"/>
    <d v="2017-02-07T00:00:00"/>
    <x v="75"/>
    <s v="BOLETA DE HONORARIO"/>
    <x v="59"/>
    <d v="2017-01-30T00:00:00"/>
    <n v="351760"/>
    <m/>
    <m/>
    <x v="1"/>
    <m/>
    <s v="SERVICIO DE INSTALACION E ILUMINACION A OCTUBRE EXTRA"/>
    <x v="2"/>
  </r>
  <r>
    <n v="127"/>
    <m/>
    <m/>
    <x v="76"/>
    <s v="FACTURA EXENTA"/>
    <x v="59"/>
    <d v="2017-02-25T00:00:00"/>
    <n v="1519475"/>
    <m/>
    <m/>
    <x v="2"/>
    <m/>
    <s v="MANTENCION DE EQUIPOS DE A/C"/>
    <x v="2"/>
  </r>
  <r>
    <n v="30"/>
    <m/>
    <m/>
    <x v="77"/>
    <s v="FACTURA"/>
    <x v="59"/>
    <d v="2017-02-25T00:00:00"/>
    <n v="2796500"/>
    <m/>
    <m/>
    <x v="2"/>
    <m/>
    <s v="PRODUCCION TECNICA EVENTO MAGIA MAGO BALLBONTINI"/>
    <x v="2"/>
  </r>
  <r>
    <n v="31"/>
    <m/>
    <m/>
    <x v="77"/>
    <s v="FACTURA"/>
    <x v="59"/>
    <d v="2017-02-25T00:00:00"/>
    <n v="4736200"/>
    <m/>
    <m/>
    <x v="2"/>
    <m/>
    <s v="APOYO TECNICO DUNDU  PLAZA DE LOS HEROES"/>
    <x v="2"/>
  </r>
  <r>
    <n v="13646"/>
    <m/>
    <m/>
    <x v="78"/>
    <s v="FACTURA"/>
    <x v="75"/>
    <d v="2017-02-11T00:00:00"/>
    <n v="131572"/>
    <m/>
    <m/>
    <x v="2"/>
    <m/>
    <s v="SERVICIO MANTENCION ASENSORES ENERO 2017"/>
    <x v="2"/>
  </r>
  <r>
    <n v="28"/>
    <m/>
    <m/>
    <x v="79"/>
    <s v="FACTURA"/>
    <x v="75"/>
    <d v="2017-11-10T00:00:00"/>
    <n v="10350000"/>
    <m/>
    <m/>
    <x v="2"/>
    <m/>
    <s v="SERVICIOS MONJES SHAOLING KUNG FU EL 10 DE SEPTIEMBRE 2018"/>
    <x v="2"/>
  </r>
  <r>
    <n v="328"/>
    <m/>
    <m/>
    <x v="80"/>
    <s v="FACTURA "/>
    <x v="75"/>
    <d v="2017-02-27T00:00:00"/>
    <n v="120000"/>
    <m/>
    <m/>
    <x v="2"/>
    <m/>
    <s v="CATERIN 40 PERSONAS PAISAJES IMAGINADOS"/>
    <x v="2"/>
  </r>
  <r>
    <n v="39"/>
    <m/>
    <m/>
    <x v="81"/>
    <s v="BOLETA DE HONORARIO"/>
    <x v="76"/>
    <d v="2017-02-09T00:00:00"/>
    <n v="25000"/>
    <m/>
    <m/>
    <x v="2"/>
    <m/>
    <s v="TECNICO ILUMINACION SEGUIDORES CABARET TROPICANA 9 ENERO 2017"/>
    <x v="2"/>
  </r>
  <r>
    <n v="1"/>
    <n v="6800599"/>
    <d v="2017-02-07T00:00:00"/>
    <x v="82"/>
    <s v="BOLETA DE HONORARIO"/>
    <x v="77"/>
    <d v="2017-02-05T00:00:00"/>
    <n v="50000"/>
    <m/>
    <m/>
    <x v="1"/>
    <m/>
    <s v="PRACTICA DISEÑO GRAFICO ENERO 2017"/>
    <x v="2"/>
  </r>
  <r>
    <m/>
    <n v="6800549"/>
    <m/>
    <x v="83"/>
    <s v="REEMBOLSO GASTOS (ROTO CHILENO)"/>
    <x v="78"/>
    <d v="2016-02-01T00:00:00"/>
    <n v="96813"/>
    <m/>
    <m/>
    <x v="0"/>
    <d v="2017-02-08T00:00:00"/>
    <s v="RENDICION EVENTO ROTO CHILENO"/>
    <x v="2"/>
  </r>
  <r>
    <n v="513"/>
    <m/>
    <m/>
    <x v="84"/>
    <s v="FACTURA"/>
    <x v="77"/>
    <d v="2017-02-28T00:00:00"/>
    <n v="720000"/>
    <m/>
    <m/>
    <x v="2"/>
    <m/>
    <m/>
    <x v="2"/>
  </r>
  <r>
    <n v="675"/>
    <m/>
    <m/>
    <x v="16"/>
    <s v="FACTURA"/>
    <x v="77"/>
    <d v="2017-02-28T00:00:00"/>
    <n v="501114"/>
    <m/>
    <m/>
    <x v="2"/>
    <m/>
    <s v="SERVICIO CONTROL DE PLAGAS"/>
    <x v="2"/>
  </r>
  <r>
    <n v="4"/>
    <n v="6800558"/>
    <d v="2017-02-07T00:00:00"/>
    <x v="85"/>
    <s v="BOLETA DE HONORARIO"/>
    <x v="79"/>
    <d v="2017-01-02T00:00:00"/>
    <n v="25000"/>
    <m/>
    <m/>
    <x v="1"/>
    <m/>
    <s v="ACOMODADOR MES ENERO 2017"/>
    <x v="2"/>
  </r>
  <r>
    <n v="201"/>
    <n v="6800600"/>
    <m/>
    <x v="86"/>
    <s v="BOLETA DE HONORARIO"/>
    <x v="79"/>
    <d v="2017-01-31T00:00:00"/>
    <n v="280824"/>
    <m/>
    <m/>
    <x v="1"/>
    <m/>
    <s v="SERVICIO ADM GOOGLE APP, MAILCHIMP, DROPBOX PRO DISEÑO Y ENVIO DE MAILING GESTION SERVICIO PARA INTERNER"/>
    <x v="2"/>
  </r>
  <r>
    <n v="42767"/>
    <n v="6800603"/>
    <d v="2017-02-07T00:00:00"/>
    <x v="87"/>
    <s v="BOLETA DE HONORARIO"/>
    <x v="80"/>
    <d v="2017-02-01T00:00:00"/>
    <n v="100000"/>
    <m/>
    <m/>
    <x v="1"/>
    <m/>
    <s v="ASISTENCIA ADMINSITRATIVA DE ENVENTOS MES ENERO 2017"/>
    <x v="2"/>
  </r>
  <r>
    <n v="38"/>
    <m/>
    <m/>
    <x v="0"/>
    <s v="BOLETA DE HONORARIO"/>
    <x v="80"/>
    <d v="2017-02-28T00:00:00"/>
    <n v="200000"/>
    <m/>
    <m/>
    <x v="2"/>
    <m/>
    <s v="ASESORIA LEGAL FEBRERO 2017"/>
    <x v="2"/>
  </r>
  <r>
    <n v="11"/>
    <n v="6800569"/>
    <d v="2017-02-07T00:00:00"/>
    <x v="88"/>
    <s v="BOLETA DE HONORARIO"/>
    <x v="81"/>
    <d v="2017-02-05T00:00:00"/>
    <n v="40000"/>
    <m/>
    <m/>
    <x v="1"/>
    <m/>
    <s v="ACOMODADOR MES ENERO 2017"/>
    <x v="2"/>
  </r>
  <r>
    <n v="366"/>
    <n v="6800584"/>
    <d v="2017-02-07T00:00:00"/>
    <x v="89"/>
    <s v="BOLETA DE HONORARIO"/>
    <x v="81"/>
    <d v="2017-02-05T00:00:00"/>
    <n v="46000"/>
    <m/>
    <m/>
    <x v="1"/>
    <m/>
    <s v="ACOMODADOR MES ENERO 2017"/>
    <x v="2"/>
  </r>
  <r>
    <n v="12"/>
    <n v="6800568"/>
    <d v="2017-02-07T00:00:00"/>
    <x v="90"/>
    <s v="BOLETA DE HONORARIO"/>
    <x v="81"/>
    <d v="2017-02-05T00:00:00"/>
    <n v="42000"/>
    <m/>
    <m/>
    <x v="1"/>
    <m/>
    <s v="ACOMODADOR MES ENERO 2017"/>
    <x v="2"/>
  </r>
  <r>
    <n v="28"/>
    <n v="6800574"/>
    <d v="2017-02-07T00:00:00"/>
    <x v="73"/>
    <s v="BOLETA DE HONORARIO"/>
    <x v="81"/>
    <d v="2017-02-05T00:00:00"/>
    <n v="70000"/>
    <m/>
    <m/>
    <x v="0"/>
    <d v="2017-02-08T00:00:00"/>
    <s v="ACOMODADOR MES ENERO 2017"/>
    <x v="2"/>
  </r>
  <r>
    <n v="6"/>
    <n v="6800570"/>
    <d v="2017-02-07T00:00:00"/>
    <x v="91"/>
    <s v="BOLETA DE HONORARIO"/>
    <x v="81"/>
    <d v="2017-02-05T00:00:00"/>
    <n v="32000"/>
    <m/>
    <m/>
    <x v="1"/>
    <m/>
    <s v="ACOMODADOR MES ENERO 2017"/>
    <x v="2"/>
  </r>
  <r>
    <n v="16"/>
    <n v="6800571"/>
    <d v="2017-02-07T00:00:00"/>
    <x v="92"/>
    <s v="BOLETA DE HONORARIO"/>
    <x v="81"/>
    <d v="2017-02-05T00:00:00"/>
    <n v="37000"/>
    <m/>
    <m/>
    <x v="1"/>
    <m/>
    <s v="ACOMODADOR MES ENERO 2017"/>
    <x v="2"/>
  </r>
  <r>
    <n v="10"/>
    <n v="6800572"/>
    <d v="2017-02-07T00:00:00"/>
    <x v="93"/>
    <s v="BOLETA DE HONORARIO"/>
    <x v="81"/>
    <d v="2017-02-05T00:00:00"/>
    <n v="52000"/>
    <m/>
    <m/>
    <x v="1"/>
    <m/>
    <s v="ACOMODADOR MES ENERO 2017"/>
    <x v="2"/>
  </r>
  <r>
    <n v="10"/>
    <n v="6800579"/>
    <d v="2017-02-07T00:00:00"/>
    <x v="94"/>
    <s v="BOLETA DE HONORARIO"/>
    <x v="81"/>
    <d v="2017-02-05T00:00:00"/>
    <n v="56000"/>
    <m/>
    <m/>
    <x v="1"/>
    <m/>
    <s v="ACOMODADOR MES ENERO 2017"/>
    <x v="2"/>
  </r>
  <r>
    <n v="6"/>
    <n v="6800580"/>
    <d v="2017-02-07T00:00:00"/>
    <x v="95"/>
    <s v="BOLETA DE HONORARIO"/>
    <x v="81"/>
    <d v="2017-02-05T00:00:00"/>
    <n v="59000"/>
    <m/>
    <m/>
    <x v="1"/>
    <m/>
    <s v="ACOMODADOR MES ENERO 2017"/>
    <x v="2"/>
  </r>
  <r>
    <n v="36"/>
    <n v="6800582"/>
    <d v="2017-02-07T00:00:00"/>
    <x v="96"/>
    <s v="BOLETA DE HONORARIO"/>
    <x v="81"/>
    <d v="2017-02-05T00:00:00"/>
    <n v="47000"/>
    <m/>
    <m/>
    <x v="1"/>
    <m/>
    <s v="ACOMODADOR MES ENERO 2017"/>
    <x v="2"/>
  </r>
  <r>
    <n v="4"/>
    <n v="6800583"/>
    <d v="2017-02-07T00:00:00"/>
    <x v="97"/>
    <s v="BOLETA DE HONORARIO"/>
    <x v="81"/>
    <d v="2017-02-05T00:00:00"/>
    <n v="30000"/>
    <m/>
    <m/>
    <x v="1"/>
    <m/>
    <s v="ACOMODADOR MES ENERO 2017"/>
    <x v="2"/>
  </r>
  <r>
    <n v="4"/>
    <n v="6800585"/>
    <d v="2017-02-07T00:00:00"/>
    <x v="98"/>
    <s v="BOLETA DE HONORARIO"/>
    <x v="81"/>
    <d v="2017-02-05T00:00:00"/>
    <n v="37000"/>
    <m/>
    <m/>
    <x v="1"/>
    <m/>
    <s v="ACOMODADOR MES ENERO 2017"/>
    <x v="2"/>
  </r>
  <r>
    <n v="2"/>
    <n v="6800586"/>
    <d v="2017-02-07T00:00:00"/>
    <x v="99"/>
    <s v="BOLETA DE HONORARIO"/>
    <x v="81"/>
    <d v="2017-02-05T00:00:00"/>
    <n v="35000"/>
    <m/>
    <m/>
    <x v="1"/>
    <m/>
    <s v="ACOMODADOR MES ENERO 2017"/>
    <x v="2"/>
  </r>
  <r>
    <n v="362"/>
    <n v="6800587"/>
    <d v="2017-02-07T00:00:00"/>
    <x v="100"/>
    <s v="BOLETA DE HONORARIO"/>
    <x v="81"/>
    <d v="2017-02-05T00:00:00"/>
    <n v="20000"/>
    <m/>
    <m/>
    <x v="1"/>
    <m/>
    <s v="ACOMODADOR MES ENERO 2017"/>
    <x v="2"/>
  </r>
  <r>
    <n v="16"/>
    <n v="6800588"/>
    <d v="2017-02-07T00:00:00"/>
    <x v="101"/>
    <s v="BOLETA DE HONORARIO"/>
    <x v="81"/>
    <d v="2017-02-05T00:00:00"/>
    <n v="44000"/>
    <m/>
    <m/>
    <x v="0"/>
    <d v="2017-02-08T00:00:00"/>
    <s v="ACOMODADOR MES ENERO 2017"/>
    <x v="2"/>
  </r>
  <r>
    <n v="34"/>
    <n v="6800589"/>
    <d v="2017-02-07T00:00:00"/>
    <x v="102"/>
    <s v="BOLETA DE HONORARIO"/>
    <x v="81"/>
    <d v="2017-02-05T00:00:00"/>
    <n v="22000"/>
    <m/>
    <m/>
    <x v="1"/>
    <m/>
    <s v="ACOMODADOR MES ENERO 2017"/>
    <x v="2"/>
  </r>
  <r>
    <n v="363"/>
    <n v="6800590"/>
    <d v="2017-02-07T00:00:00"/>
    <x v="103"/>
    <s v="BOLETA DE HONORARIO"/>
    <x v="81"/>
    <d v="2017-02-05T00:00:00"/>
    <n v="22000"/>
    <m/>
    <m/>
    <x v="1"/>
    <m/>
    <s v="ACOMODADOR MES ENERO 2017"/>
    <x v="2"/>
  </r>
  <r>
    <n v="364"/>
    <n v="6800591"/>
    <d v="2017-02-07T00:00:00"/>
    <x v="104"/>
    <s v="BOLETA DE HONORARIO"/>
    <x v="81"/>
    <d v="2017-02-05T00:00:00"/>
    <n v="32000"/>
    <m/>
    <m/>
    <x v="1"/>
    <m/>
    <s v="ACOMODADOR MES ENERO 2017"/>
    <x v="2"/>
  </r>
  <r>
    <n v="365"/>
    <n v="6800592"/>
    <d v="2017-02-07T00:00:00"/>
    <x v="105"/>
    <s v="BOLETA DE HONORARIO"/>
    <x v="81"/>
    <d v="2017-02-05T00:00:00"/>
    <n v="32000"/>
    <m/>
    <m/>
    <x v="1"/>
    <m/>
    <s v="ACOMODADOR MES ENERO 2017"/>
    <x v="2"/>
  </r>
  <r>
    <n v="27"/>
    <n v="6800593"/>
    <d v="2017-02-07T00:00:00"/>
    <x v="106"/>
    <s v="BOLETA DE HONORARIO"/>
    <x v="81"/>
    <d v="2017-02-05T00:00:00"/>
    <n v="25000"/>
    <m/>
    <m/>
    <x v="1"/>
    <m/>
    <s v="ACOMODADOR MES ENERO 2017"/>
    <x v="2"/>
  </r>
  <r>
    <n v="46"/>
    <n v="6800560"/>
    <d v="2017-02-07T00:00:00"/>
    <x v="107"/>
    <s v="BOLETA DE HONORARIO"/>
    <x v="81"/>
    <d v="2017-02-05T00:00:00"/>
    <n v="40000"/>
    <m/>
    <m/>
    <x v="1"/>
    <m/>
    <s v="ACOMODADOR MES ENERO 2017"/>
    <x v="2"/>
  </r>
  <r>
    <n v="7"/>
    <n v="6800563"/>
    <d v="2017-02-07T00:00:00"/>
    <x v="108"/>
    <s v="BOLETA DE HONORARIO"/>
    <x v="81"/>
    <d v="2017-02-05T00:00:00"/>
    <n v="64000"/>
    <m/>
    <m/>
    <x v="0"/>
    <d v="2017-02-08T00:00:00"/>
    <s v="ACOMODADOR MES ENERO 2017"/>
    <x v="2"/>
  </r>
  <r>
    <n v="7"/>
    <n v="6800594"/>
    <d v="2017-02-07T00:00:00"/>
    <x v="109"/>
    <s v="BOLETA DE HONORARIO"/>
    <x v="81"/>
    <d v="2017-02-05T00:00:00"/>
    <n v="30000"/>
    <m/>
    <m/>
    <x v="1"/>
    <m/>
    <s v="ACOMODADOR MES ENERO 2017"/>
    <x v="2"/>
  </r>
  <r>
    <n v="10"/>
    <n v="6800559"/>
    <d v="2017-02-07T00:00:00"/>
    <x v="110"/>
    <s v="BOLETA DE HONORARIO"/>
    <x v="81"/>
    <d v="2017-02-05T00:00:00"/>
    <n v="50000"/>
    <m/>
    <m/>
    <x v="1"/>
    <m/>
    <s v="ACOMODADOR MES ENERO 2017"/>
    <x v="2"/>
  </r>
  <r>
    <n v="14"/>
    <n v="6800564"/>
    <d v="2017-02-07T00:00:00"/>
    <x v="111"/>
    <s v="BOLETA DE HONORARIO"/>
    <x v="81"/>
    <d v="2017-02-05T00:00:00"/>
    <n v="79000"/>
    <m/>
    <m/>
    <x v="1"/>
    <m/>
    <s v="ACOMODADOR MES ENERO 2017"/>
    <x v="2"/>
  </r>
  <r>
    <n v="13"/>
    <n v="6800565"/>
    <d v="2017-02-07T00:00:00"/>
    <x v="112"/>
    <s v="BOLETA DE HONORARIO"/>
    <x v="81"/>
    <d v="2017-02-05T00:00:00"/>
    <n v="42000"/>
    <m/>
    <m/>
    <x v="1"/>
    <m/>
    <s v="ACOMODADOR MES ENERO 2017"/>
    <x v="2"/>
  </r>
  <r>
    <n v="366"/>
    <n v="6800566"/>
    <d v="2017-02-07T00:00:00"/>
    <x v="113"/>
    <s v="BOLETA DE HONORARIO"/>
    <x v="81"/>
    <d v="2017-02-05T00:00:00"/>
    <n v="32000"/>
    <m/>
    <m/>
    <x v="1"/>
    <m/>
    <s v="ACOMODADOR MES ENERO 2017"/>
    <x v="2"/>
  </r>
  <r>
    <n v="119"/>
    <m/>
    <m/>
    <x v="114"/>
    <s v="BOLETA DE HONORARIO"/>
    <x v="81"/>
    <d v="2017-02-05T00:00:00"/>
    <n v="150000"/>
    <m/>
    <m/>
    <x v="2"/>
    <m/>
    <s v="TRAMOYA CASCANUECES DICIEMBRE 2017"/>
    <x v="2"/>
  </r>
  <r>
    <n v="2"/>
    <n v="6800604"/>
    <d v="2017-02-07T00:00:00"/>
    <x v="115"/>
    <s v="BOLETA DE HONORARIO"/>
    <x v="81"/>
    <d v="2017-02-05T00:00:00"/>
    <n v="100000"/>
    <m/>
    <m/>
    <x v="1"/>
    <m/>
    <s v="ACOMODADOR MES ENERO 2017"/>
    <x v="2"/>
  </r>
  <r>
    <n v="109"/>
    <m/>
    <m/>
    <x v="116"/>
    <s v="BOLETA DE HONORARIO"/>
    <x v="81"/>
    <d v="2017-02-05T00:00:00"/>
    <n v="224665"/>
    <m/>
    <m/>
    <x v="2"/>
    <m/>
    <s v="BANDA NOCHE DE JAZZ Y VINO 2017"/>
    <x v="2"/>
  </r>
  <r>
    <n v="12"/>
    <m/>
    <m/>
    <x v="117"/>
    <s v="BOLETA DE HONORARIO"/>
    <x v="82"/>
    <d v="2017-02-10T00:00:00"/>
    <n v="240000"/>
    <m/>
    <m/>
    <x v="2"/>
    <m/>
    <s v="CLASES DE EXPLORACION MUSICAL ARTISTICA"/>
    <x v="2"/>
  </r>
  <r>
    <n v="17"/>
    <n v="6800576"/>
    <d v="2017-02-07T00:00:00"/>
    <x v="70"/>
    <s v="BOLETA DE HONORARIO"/>
    <x v="82"/>
    <d v="2017-02-05T00:00:00"/>
    <n v="67000"/>
    <m/>
    <m/>
    <x v="0"/>
    <d v="2017-02-08T00:00:00"/>
    <s v="ACOMODADOR MES ENERO 2017"/>
    <x v="2"/>
  </r>
  <r>
    <n v="10"/>
    <n v="6800575"/>
    <d v="2017-02-07T00:00:00"/>
    <x v="118"/>
    <s v="BOLETA DE HONORARIO"/>
    <x v="82"/>
    <d v="2017-01-05T00:00:00"/>
    <n v="60000"/>
    <m/>
    <m/>
    <x v="0"/>
    <d v="2017-02-08T00:00:00"/>
    <s v="ACOMODADOR BOLETERIA REMPLAZO ENERO 2017"/>
    <x v="2"/>
  </r>
  <r>
    <n v="15"/>
    <n v="6800598"/>
    <d v="2017-02-07T00:00:00"/>
    <x v="119"/>
    <s v="BOLETA DE HONORARIO"/>
    <x v="82"/>
    <d v="2017-02-05T00:00:00"/>
    <n v="36000"/>
    <m/>
    <m/>
    <x v="1"/>
    <m/>
    <s v="ACOMODADOR MES ENERO 2017"/>
    <x v="2"/>
  </r>
  <r>
    <n v="371"/>
    <n v="6800597"/>
    <d v="2017-02-07T00:00:00"/>
    <x v="120"/>
    <s v="BOLETA DE HONORARIO"/>
    <x v="83"/>
    <d v="2017-07-06T00:00:00"/>
    <n v="62000"/>
    <m/>
    <m/>
    <x v="0"/>
    <d v="2017-02-08T00:00:00"/>
    <s v="ACOMODADOR MES ENERO 2017"/>
    <x v="2"/>
  </r>
  <r>
    <n v="372"/>
    <n v="6800596"/>
    <d v="2017-02-07T00:00:00"/>
    <x v="121"/>
    <s v="BOLETA DE HONORARIO"/>
    <x v="84"/>
    <d v="2017-02-06T00:00:00"/>
    <n v="30000"/>
    <m/>
    <m/>
    <x v="1"/>
    <m/>
    <s v="ACOMODADOR MES ENERO 2017"/>
    <x v="2"/>
  </r>
  <r>
    <n v="370"/>
    <n v="6800595"/>
    <d v="2017-02-07T00:00:00"/>
    <x v="122"/>
    <s v="BOLETA DE HONORARIO"/>
    <x v="83"/>
    <d v="2017-06-06T00:00:00"/>
    <n v="47000"/>
    <m/>
    <m/>
    <x v="1"/>
    <m/>
    <s v="ACOMODADOR MES ENERO 2017"/>
    <x v="2"/>
  </r>
  <r>
    <m/>
    <m/>
    <m/>
    <x v="123"/>
    <s v="LIQUIDACION EVENTO"/>
    <x v="63"/>
    <d v="2017-01-20T00:00:00"/>
    <n v="6248440"/>
    <m/>
    <m/>
    <x v="2"/>
    <m/>
    <s v="EVENTO TROPICANA ENERO 2017"/>
    <x v="2"/>
  </r>
  <r>
    <m/>
    <m/>
    <m/>
    <x v="124"/>
    <s v="BOLETA DE HONORARIO"/>
    <x v="27"/>
    <d v="2016-12-30T00:00:00"/>
    <n v="300000"/>
    <m/>
    <m/>
    <x v="2"/>
    <m/>
    <s v="SOLISTA EN CONCIERTO CON ORQUESTA JUVENIL "/>
    <x v="2"/>
  </r>
  <r>
    <n v="7"/>
    <n v="6800605"/>
    <d v="2017-02-07T00:00:00"/>
    <x v="125"/>
    <s v="IMPOSICIONES ENERO 2017"/>
    <x v="57"/>
    <d v="2017-02-12T00:00:00"/>
    <n v="8814271"/>
    <m/>
    <m/>
    <x v="1"/>
    <m/>
    <s v="IMPOSICIONES MES DE ENERO 2017"/>
    <x v="2"/>
  </r>
  <r>
    <m/>
    <m/>
    <m/>
    <x v="126"/>
    <s v="ANTICIPO"/>
    <x v="77"/>
    <d v="2017-02-05T00:00:00"/>
    <n v="40000"/>
    <m/>
    <m/>
    <x v="2"/>
    <m/>
    <s v="DIFERNCIA SUELDO ENERO 2017"/>
    <x v="2"/>
  </r>
  <r>
    <m/>
    <m/>
    <m/>
    <x v="127"/>
    <s v="FINIQUITO "/>
    <x v="83"/>
    <d v="2017-02-06T00:00:00"/>
    <n v="1294918"/>
    <m/>
    <m/>
    <x v="2"/>
    <m/>
    <s v="FINIQUITO IGANACIO GALDAME"/>
    <x v="2"/>
  </r>
  <r>
    <n v="3"/>
    <m/>
    <m/>
    <x v="128"/>
    <s v="FACTURA"/>
    <x v="85"/>
    <d v="2017-02-06T00:00:00"/>
    <n v="4968250"/>
    <m/>
    <m/>
    <x v="2"/>
    <m/>
    <s v="DESARME ,TRASLADO,HABILITACION DE OFICINA Y SALA MAQUILLAJE"/>
    <x v="2"/>
  </r>
  <r>
    <n v="198"/>
    <m/>
    <m/>
    <x v="129"/>
    <s v="BOLETA DE HONORARIO"/>
    <x v="82"/>
    <d v="2017-02-10T00:00:00"/>
    <n v="600000"/>
    <m/>
    <m/>
    <x v="2"/>
    <m/>
    <s v="TALLER DE DANZA "/>
    <x v="2"/>
  </r>
  <r>
    <n v="103"/>
    <m/>
    <m/>
    <x v="130"/>
    <s v="BOLETA DE HONORARIO"/>
    <x v="82"/>
    <d v="2017-02-10T00:00:00"/>
    <n v="240000"/>
    <m/>
    <m/>
    <x v="2"/>
    <m/>
    <s v="TEATRO  MUSICAL"/>
    <x v="2"/>
  </r>
  <r>
    <n v="147"/>
    <m/>
    <m/>
    <x v="131"/>
    <s v="BOLETA DE HONORARIO"/>
    <x v="80"/>
    <d v="2017-02-10T00:00:00"/>
    <n v="459000"/>
    <m/>
    <m/>
    <x v="2"/>
    <m/>
    <s v="TALLER DE GUITARRA"/>
    <x v="2"/>
  </r>
  <r>
    <n v="56"/>
    <m/>
    <m/>
    <x v="132"/>
    <s v="BOLETA DE HONORARIO"/>
    <x v="83"/>
    <d v="2017-02-10T00:00:00"/>
    <n v="148500"/>
    <m/>
    <m/>
    <x v="2"/>
    <m/>
    <s v="TALLER PINTURA"/>
    <x v="2"/>
  </r>
  <r>
    <n v="57"/>
    <m/>
    <m/>
    <x v="132"/>
    <s v="BOLETA DE HONORARIO"/>
    <x v="83"/>
    <d v="2017-02-10T00:00:00"/>
    <n v="240000"/>
    <m/>
    <m/>
    <x v="2"/>
    <m/>
    <s v="TALLER ARTES VISUALES"/>
    <x v="2"/>
  </r>
  <r>
    <n v="150"/>
    <m/>
    <m/>
    <x v="133"/>
    <s v="BOLETA DE HONORARIO"/>
    <x v="82"/>
    <d v="2017-02-10T00:00:00"/>
    <n v="240000"/>
    <m/>
    <m/>
    <x v="2"/>
    <m/>
    <s v="TALLER TEATRO JOVEN"/>
    <x v="2"/>
  </r>
  <r>
    <n v="52"/>
    <m/>
    <m/>
    <x v="134"/>
    <s v="BOLETA DE HONORARIO"/>
    <x v="81"/>
    <d v="2017-02-10T00:00:00"/>
    <n v="648000"/>
    <m/>
    <m/>
    <x v="2"/>
    <m/>
    <s v="TALLER DE PIANO"/>
    <x v="2"/>
  </r>
  <r>
    <n v="111"/>
    <m/>
    <m/>
    <x v="135"/>
    <s v="BOLETA DE HONORARIO"/>
    <x v="80"/>
    <d v="2017-02-10T00:00:00"/>
    <n v="202500"/>
    <m/>
    <m/>
    <x v="2"/>
    <m/>
    <s v="TALLER DE CANTO"/>
    <x v="2"/>
  </r>
  <r>
    <n v="21"/>
    <m/>
    <m/>
    <x v="136"/>
    <s v="BOLETA DE HONORARIO"/>
    <x v="81"/>
    <d v="2017-02-10T00:00:00"/>
    <n v="378000"/>
    <m/>
    <m/>
    <x v="2"/>
    <m/>
    <s v="TALLER DE BATERIA"/>
    <x v="2"/>
  </r>
  <r>
    <n v="41"/>
    <m/>
    <m/>
    <x v="137"/>
    <s v="BOLETA DE HONORARIO"/>
    <x v="81"/>
    <d v="2017-02-10T00:00:00"/>
    <n v="162000"/>
    <m/>
    <m/>
    <x v="2"/>
    <m/>
    <s v="TALLER DE ESCULTURA INFANTIL"/>
    <x v="2"/>
  </r>
  <r>
    <s v="F.B"/>
    <m/>
    <m/>
    <x v="138"/>
    <s v="BOLETA DE HONORARIO"/>
    <x v="2"/>
    <d v="2017-02-17T00:00:00"/>
    <n v="120000"/>
    <m/>
    <m/>
    <x v="2"/>
    <m/>
    <s v="TALLER ORFEBRERIA INFANTIA CCO"/>
    <x v="2"/>
  </r>
  <r>
    <s v="F.B"/>
    <m/>
    <m/>
    <x v="139"/>
    <s v="BOLETA DE HONORARIO"/>
    <x v="2"/>
    <d v="2017-02-17T00:00:00"/>
    <n v="120000"/>
    <m/>
    <m/>
    <x v="2"/>
    <m/>
    <s v="TALLER DE DANZA CCO"/>
    <x v="2"/>
  </r>
  <r>
    <s v="F.B"/>
    <m/>
    <m/>
    <x v="140"/>
    <s v="BOLETA DE HONORARIO"/>
    <x v="2"/>
    <d v="2017-02-17T00:00:00"/>
    <n v="120000"/>
    <m/>
    <m/>
    <x v="2"/>
    <m/>
    <s v="TALLER DE CIRCO TEATRO CCO"/>
    <x v="2"/>
  </r>
  <r>
    <m/>
    <m/>
    <m/>
    <x v="141"/>
    <s v="BOLETA DE HONORARIO"/>
    <x v="2"/>
    <d v="2017-02-17T00:00:00"/>
    <n v="120000"/>
    <m/>
    <m/>
    <x v="2"/>
    <m/>
    <s v="TALLER DE SERIGRAFIA CCO"/>
    <x v="2"/>
  </r>
  <r>
    <m/>
    <m/>
    <m/>
    <x v="114"/>
    <s v="BOLETA DE HONORARIO"/>
    <x v="2"/>
    <d v="2017-02-17T00:00:00"/>
    <n v="120000"/>
    <m/>
    <m/>
    <x v="2"/>
    <m/>
    <s v="TALLER DE TEATRO INFANTO JUVENIL CCO"/>
    <x v="2"/>
  </r>
  <r>
    <m/>
    <m/>
    <m/>
    <x v="142"/>
    <s v="BOLETA DE HONORARIO"/>
    <x v="2"/>
    <d v="2017-02-17T00:00:00"/>
    <n v="120000"/>
    <m/>
    <m/>
    <x v="2"/>
    <m/>
    <s v="TALLER DE MOSAICO CCO"/>
    <x v="2"/>
  </r>
  <r>
    <m/>
    <m/>
    <m/>
    <x v="143"/>
    <s v="BOLETA DE HONORARIO"/>
    <x v="2"/>
    <d v="2017-02-17T00:00:00"/>
    <n v="120000"/>
    <m/>
    <m/>
    <x v="2"/>
    <m/>
    <s v="TALLER DE FOTOGRAFIA CCO"/>
    <x v="2"/>
  </r>
  <r>
    <m/>
    <m/>
    <m/>
    <x v="144"/>
    <s v="BOLETA DE HONORARIO"/>
    <x v="2"/>
    <d v="2017-02-17T00:00:00"/>
    <n v="120000"/>
    <m/>
    <m/>
    <x v="2"/>
    <m/>
    <s v="TALLER SERIGRAFIA CCO"/>
    <x v="2"/>
  </r>
  <r>
    <m/>
    <m/>
    <m/>
    <x v="145"/>
    <s v="BOLETA DE HONORARIO"/>
    <x v="2"/>
    <d v="2017-02-17T00:00:00"/>
    <n v="120000"/>
    <m/>
    <m/>
    <x v="2"/>
    <m/>
    <s v="TALLER RECICLAJE INFANTIL CCB"/>
    <x v="2"/>
  </r>
  <r>
    <m/>
    <m/>
    <m/>
    <x v="146"/>
    <m/>
    <x v="2"/>
    <d v="2017-02-17T00:00:00"/>
    <n v="120000"/>
    <m/>
    <m/>
    <x v="2"/>
    <m/>
    <s v="TALLER DE CANTO CCB"/>
    <x v="2"/>
  </r>
  <r>
    <m/>
    <m/>
    <m/>
    <x v="114"/>
    <m/>
    <x v="2"/>
    <d v="2017-02-17T00:00:00"/>
    <n v="120000"/>
    <m/>
    <m/>
    <x v="2"/>
    <m/>
    <s v="TALLER DE TEATRO INFANTO JUVENIL CCB"/>
    <x v="2"/>
  </r>
  <r>
    <m/>
    <m/>
    <m/>
    <x v="141"/>
    <m/>
    <x v="2"/>
    <d v="2017-02-17T00:00:00"/>
    <n v="120000"/>
    <m/>
    <m/>
    <x v="2"/>
    <m/>
    <s v="TALLER DE PINTURA CCB"/>
    <x v="2"/>
  </r>
  <r>
    <m/>
    <m/>
    <m/>
    <x v="143"/>
    <m/>
    <x v="2"/>
    <d v="2017-02-17T00:00:00"/>
    <n v="120000"/>
    <m/>
    <m/>
    <x v="2"/>
    <m/>
    <s v="TALLER DE FOTOGRAFIA CCB"/>
    <x v="2"/>
  </r>
  <r>
    <m/>
    <m/>
    <m/>
    <x v="140"/>
    <m/>
    <x v="2"/>
    <d v="2017-02-17T00:00:00"/>
    <n v="120000"/>
    <m/>
    <m/>
    <x v="2"/>
    <m/>
    <s v="TALLER CIRCO TEATRO CCB"/>
    <x v="2"/>
  </r>
  <r>
    <m/>
    <m/>
    <m/>
    <x v="138"/>
    <m/>
    <x v="2"/>
    <d v="2017-02-17T00:00:00"/>
    <n v="120000"/>
    <m/>
    <m/>
    <x v="2"/>
    <m/>
    <s v="TALLER DE ORFEBRERIA INFANTIL CCB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tipo documentp">
  <location ref="A4:B9" firstHeaderRow="1" firstDataRow="1" firstDataCol="1" rowPageCount="1" colPageCount="1"/>
  <pivotFields count="14">
    <pivotField showAll="0"/>
    <pivotField showAll="0" defaultSubtotal="0"/>
    <pivotField showAll="0" defaultSubtotal="0"/>
    <pivotField showAll="0">
      <items count="148">
        <item x="12"/>
        <item x="103"/>
        <item x="120"/>
        <item x="79"/>
        <item x="117"/>
        <item x="146"/>
        <item x="135"/>
        <item x="86"/>
        <item x="10"/>
        <item x="32"/>
        <item x="84"/>
        <item x="42"/>
        <item x="110"/>
        <item x="80"/>
        <item x="142"/>
        <item x="104"/>
        <item x="33"/>
        <item x="34"/>
        <item x="137"/>
        <item x="107"/>
        <item x="115"/>
        <item x="11"/>
        <item x="55"/>
        <item x="143"/>
        <item x="76"/>
        <item x="74"/>
        <item x="130"/>
        <item x="87"/>
        <item x="128"/>
        <item x="67"/>
        <item x="132"/>
        <item x="28"/>
        <item x="26"/>
        <item x="71"/>
        <item x="52"/>
        <item x="109"/>
        <item x="131"/>
        <item x="35"/>
        <item x="2"/>
        <item x="59"/>
        <item x="9"/>
        <item x="129"/>
        <item x="133"/>
        <item x="47"/>
        <item x="112"/>
        <item x="44"/>
        <item x="14"/>
        <item x="38"/>
        <item x="81"/>
        <item x="78"/>
        <item x="144"/>
        <item x="70"/>
        <item x="46"/>
        <item x="124"/>
        <item x="139"/>
        <item x="108"/>
        <item x="51"/>
        <item x="31"/>
        <item x="17"/>
        <item x="25"/>
        <item x="127"/>
        <item x="111"/>
        <item x="61"/>
        <item x="7"/>
        <item x="99"/>
        <item x="106"/>
        <item x="58"/>
        <item x="122"/>
        <item x="114"/>
        <item x="39"/>
        <item x="75"/>
        <item x="18"/>
        <item x="119"/>
        <item x="136"/>
        <item x="62"/>
        <item x="54"/>
        <item x="83"/>
        <item x="102"/>
        <item x="8"/>
        <item x="63"/>
        <item x="98"/>
        <item x="101"/>
        <item x="5"/>
        <item x="123"/>
        <item x="90"/>
        <item x="140"/>
        <item x="37"/>
        <item x="77"/>
        <item x="6"/>
        <item x="126"/>
        <item x="88"/>
        <item x="73"/>
        <item x="1"/>
        <item x="27"/>
        <item x="138"/>
        <item x="95"/>
        <item x="85"/>
        <item x="105"/>
        <item x="30"/>
        <item x="29"/>
        <item x="66"/>
        <item x="69"/>
        <item x="121"/>
        <item x="24"/>
        <item x="57"/>
        <item x="116"/>
        <item x="36"/>
        <item x="40"/>
        <item x="125"/>
        <item x="20"/>
        <item x="13"/>
        <item x="141"/>
        <item x="43"/>
        <item x="48"/>
        <item x="56"/>
        <item x="134"/>
        <item x="118"/>
        <item x="72"/>
        <item x="0"/>
        <item x="82"/>
        <item x="65"/>
        <item x="91"/>
        <item x="92"/>
        <item x="41"/>
        <item x="21"/>
        <item x="93"/>
        <item x="53"/>
        <item x="94"/>
        <item x="22"/>
        <item x="16"/>
        <item x="4"/>
        <item x="60"/>
        <item x="15"/>
        <item x="64"/>
        <item x="97"/>
        <item x="145"/>
        <item x="68"/>
        <item x="3"/>
        <item x="49"/>
        <item x="50"/>
        <item x="113"/>
        <item x="45"/>
        <item x="100"/>
        <item x="89"/>
        <item x="96"/>
        <item x="19"/>
        <item x="23"/>
        <item t="default"/>
      </items>
    </pivotField>
    <pivotField showAll="0"/>
    <pivotField showAll="0">
      <items count="95">
        <item m="1" x="91"/>
        <item m="1" x="93"/>
        <item x="16"/>
        <item m="1" x="88"/>
        <item m="1" x="89"/>
        <item x="51"/>
        <item m="1" x="90"/>
        <item x="54"/>
        <item x="52"/>
        <item x="53"/>
        <item m="1" x="87"/>
        <item m="1" x="92"/>
        <item x="36"/>
        <item x="20"/>
        <item x="32"/>
        <item x="47"/>
        <item m="1" x="86"/>
        <item x="43"/>
        <item x="71"/>
        <item x="42"/>
        <item x="78"/>
        <item x="38"/>
        <item x="37"/>
        <item x="41"/>
        <item x="39"/>
        <item x="40"/>
        <item x="4"/>
        <item x="6"/>
        <item x="10"/>
        <item x="7"/>
        <item x="5"/>
        <item x="11"/>
        <item x="8"/>
        <item x="9"/>
        <item x="12"/>
        <item x="13"/>
        <item x="14"/>
        <item x="15"/>
        <item x="17"/>
        <item x="18"/>
        <item x="19"/>
        <item x="21"/>
        <item x="22"/>
        <item x="23"/>
        <item x="24"/>
        <item x="25"/>
        <item x="26"/>
        <item x="27"/>
        <item x="28"/>
        <item x="3"/>
        <item x="29"/>
        <item x="30"/>
        <item x="31"/>
        <item x="33"/>
        <item x="34"/>
        <item x="45"/>
        <item x="35"/>
        <item x="58"/>
        <item x="57"/>
        <item x="0"/>
        <item x="61"/>
        <item x="55"/>
        <item x="84"/>
        <item x="63"/>
        <item x="64"/>
        <item x="65"/>
        <item x="66"/>
        <item x="68"/>
        <item x="67"/>
        <item x="69"/>
        <item x="56"/>
        <item x="70"/>
        <item x="72"/>
        <item x="73"/>
        <item x="74"/>
        <item x="60"/>
        <item x="59"/>
        <item x="75"/>
        <item x="76"/>
        <item x="77"/>
        <item x="79"/>
        <item x="80"/>
        <item x="81"/>
        <item x="82"/>
        <item x="83"/>
        <item x="85"/>
        <item x="1"/>
        <item x="49"/>
        <item x="2"/>
        <item x="44"/>
        <item x="46"/>
        <item x="48"/>
        <item x="50"/>
        <item x="62"/>
        <item t="default"/>
      </items>
    </pivotField>
    <pivotField multipleItemSelectionAllowed="1" showAll="0"/>
    <pivotField dataField="1" showAll="0"/>
    <pivotField showAll="0" defaultSubtotal="0"/>
    <pivotField showAll="0" defaultSubtotal="0"/>
    <pivotField axis="axisRow" showAll="0" defaultSubtotal="0">
      <items count="5">
        <item x="0"/>
        <item x="2"/>
        <item x="4"/>
        <item x="1"/>
        <item x="3"/>
      </items>
    </pivotField>
    <pivotField showAll="0" defaultSubtotal="0"/>
    <pivotField showAll="0"/>
    <pivotField axis="axisPage" multipleItemSelectionAllowed="1" showAll="0">
      <items count="4">
        <item x="1"/>
        <item h="1" x="0"/>
        <item h="1" x="2"/>
        <item t="default"/>
      </items>
    </pivotField>
  </pivotFields>
  <rowFields count="1">
    <field x="10"/>
  </rowFields>
  <rowItems count="5">
    <i>
      <x/>
    </i>
    <i>
      <x v="1"/>
    </i>
    <i>
      <x v="3"/>
    </i>
    <i>
      <x v="4"/>
    </i>
    <i t="grand">
      <x/>
    </i>
  </rowItems>
  <colItems count="1">
    <i/>
  </colItems>
  <pageFields count="1">
    <pageField fld="13" hier="-1"/>
  </pageFields>
  <dataFields count="1">
    <dataField name="total pendiente" fld="7" baseField="2" baseItem="0"/>
  </dataFields>
  <formats count="1"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22" sqref="F22"/>
    </sheetView>
  </sheetViews>
  <sheetFormatPr baseColWidth="10" defaultRowHeight="15" x14ac:dyDescent="0.25"/>
  <cols>
    <col min="1" max="1" width="35.7109375" customWidth="1"/>
    <col min="2" max="2" width="14.85546875" customWidth="1"/>
    <col min="3" max="4" width="12.85546875" customWidth="1"/>
    <col min="5" max="16" width="10.140625" customWidth="1"/>
    <col min="17" max="17" width="11.140625" customWidth="1"/>
    <col min="18" max="45" width="10.140625" customWidth="1"/>
    <col min="46" max="54" width="10.42578125" customWidth="1"/>
    <col min="55" max="55" width="11.140625" customWidth="1"/>
    <col min="56" max="69" width="10.42578125" customWidth="1"/>
    <col min="70" max="70" width="11.140625" customWidth="1"/>
    <col min="71" max="71" width="12.5703125" bestFit="1" customWidth="1"/>
  </cols>
  <sheetData>
    <row r="1" spans="1:4" x14ac:dyDescent="0.25">
      <c r="D1">
        <f>VLOOKUP("PAGADO",A5:B5,2)</f>
        <v>3044426</v>
      </c>
    </row>
    <row r="2" spans="1:4" x14ac:dyDescent="0.25">
      <c r="A2" s="2" t="s">
        <v>5</v>
      </c>
      <c r="B2" s="3">
        <v>2016</v>
      </c>
    </row>
    <row r="4" spans="1:4" x14ac:dyDescent="0.25">
      <c r="A4" s="2" t="s">
        <v>7</v>
      </c>
      <c r="B4" t="s">
        <v>6</v>
      </c>
    </row>
    <row r="5" spans="1:4" x14ac:dyDescent="0.25">
      <c r="A5" s="3" t="s">
        <v>9</v>
      </c>
      <c r="B5" s="7">
        <v>3044426</v>
      </c>
    </row>
    <row r="6" spans="1:4" x14ac:dyDescent="0.25">
      <c r="A6" s="3" t="s">
        <v>8</v>
      </c>
      <c r="B6" s="7">
        <v>58991397</v>
      </c>
    </row>
    <row r="7" spans="1:4" x14ac:dyDescent="0.25">
      <c r="A7" s="3" t="s">
        <v>10</v>
      </c>
      <c r="B7" s="7">
        <v>4877474</v>
      </c>
    </row>
    <row r="8" spans="1:4" x14ac:dyDescent="0.25">
      <c r="A8" s="3" t="s">
        <v>11</v>
      </c>
      <c r="B8" s="7">
        <v>500562</v>
      </c>
    </row>
    <row r="9" spans="1:4" x14ac:dyDescent="0.25">
      <c r="A9" s="3" t="s">
        <v>4</v>
      </c>
      <c r="B9" s="4">
        <v>67413859</v>
      </c>
    </row>
  </sheetData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75" zoomScale="91" zoomScaleNormal="91" workbookViewId="0">
      <selection activeCell="B7" sqref="B7"/>
    </sheetView>
  </sheetViews>
  <sheetFormatPr baseColWidth="10" defaultRowHeight="15" x14ac:dyDescent="0.25"/>
  <cols>
    <col min="1" max="1" width="12.140625" customWidth="1"/>
    <col min="2" max="2" width="15.140625" style="3" customWidth="1"/>
    <col min="3" max="4" width="51.42578125" style="5" customWidth="1"/>
    <col min="5" max="5" width="16.85546875" style="10" customWidth="1"/>
    <col min="6" max="6" width="14.5703125" style="10" customWidth="1"/>
    <col min="7" max="7" width="68.140625" customWidth="1"/>
  </cols>
  <sheetData>
    <row r="1" spans="1:7" ht="18.75" x14ac:dyDescent="0.3">
      <c r="C1" s="9" t="s">
        <v>15</v>
      </c>
      <c r="D1" s="9"/>
    </row>
    <row r="2" spans="1:7" ht="18.75" x14ac:dyDescent="0.3">
      <c r="C2" s="9" t="s">
        <v>105</v>
      </c>
      <c r="D2" s="9"/>
    </row>
    <row r="3" spans="1:7" ht="18.75" x14ac:dyDescent="0.3">
      <c r="C3" s="9" t="s">
        <v>104</v>
      </c>
      <c r="D3" s="9"/>
    </row>
    <row r="4" spans="1:7" ht="15.75" thickBot="1" x14ac:dyDescent="0.3"/>
    <row r="5" spans="1:7" s="11" customFormat="1" x14ac:dyDescent="0.25">
      <c r="A5" s="17" t="s">
        <v>0</v>
      </c>
      <c r="B5" s="18" t="s">
        <v>2</v>
      </c>
      <c r="C5" s="19" t="s">
        <v>1</v>
      </c>
      <c r="D5" s="20" t="s">
        <v>3</v>
      </c>
      <c r="E5" s="21" t="s">
        <v>12</v>
      </c>
      <c r="F5" s="22" t="s">
        <v>13</v>
      </c>
      <c r="G5" s="12"/>
    </row>
    <row r="6" spans="1:7" s="16" customFormat="1" x14ac:dyDescent="0.25">
      <c r="A6" s="23">
        <v>23</v>
      </c>
      <c r="B6" s="24">
        <v>42415</v>
      </c>
      <c r="C6" s="25" t="s">
        <v>29</v>
      </c>
      <c r="D6" s="23" t="s">
        <v>30</v>
      </c>
      <c r="E6" s="26">
        <v>1814750</v>
      </c>
      <c r="F6" s="26">
        <v>1814750</v>
      </c>
      <c r="G6" s="15"/>
    </row>
    <row r="7" spans="1:7" s="16" customFormat="1" x14ac:dyDescent="0.25">
      <c r="A7" s="23">
        <v>266733</v>
      </c>
      <c r="B7" s="24">
        <v>42678</v>
      </c>
      <c r="C7" s="25" t="s">
        <v>31</v>
      </c>
      <c r="D7" s="23" t="s">
        <v>32</v>
      </c>
      <c r="E7" s="26">
        <v>5613461</v>
      </c>
      <c r="F7" s="26">
        <v>5613461</v>
      </c>
      <c r="G7" s="15"/>
    </row>
    <row r="8" spans="1:7" s="16" customFormat="1" x14ac:dyDescent="0.25">
      <c r="A8" s="23">
        <v>266734</v>
      </c>
      <c r="B8" s="24">
        <v>42678</v>
      </c>
      <c r="C8" s="25" t="s">
        <v>31</v>
      </c>
      <c r="D8" s="23" t="s">
        <v>32</v>
      </c>
      <c r="E8" s="26">
        <v>3622192</v>
      </c>
      <c r="F8" s="26">
        <v>3622192</v>
      </c>
      <c r="G8" s="15"/>
    </row>
    <row r="9" spans="1:7" s="11" customFormat="1" x14ac:dyDescent="0.25">
      <c r="A9" s="23">
        <v>266736</v>
      </c>
      <c r="B9" s="24">
        <v>42678</v>
      </c>
      <c r="C9" s="25" t="s">
        <v>31</v>
      </c>
      <c r="D9" s="23" t="s">
        <v>32</v>
      </c>
      <c r="E9" s="26">
        <v>5803525</v>
      </c>
      <c r="F9" s="26">
        <v>5803525</v>
      </c>
      <c r="G9" s="15"/>
    </row>
    <row r="10" spans="1:7" s="11" customFormat="1" x14ac:dyDescent="0.25">
      <c r="A10" s="23">
        <v>8781</v>
      </c>
      <c r="B10" s="24">
        <v>42639</v>
      </c>
      <c r="C10" s="25" t="s">
        <v>33</v>
      </c>
      <c r="D10" s="23" t="s">
        <v>34</v>
      </c>
      <c r="E10" s="26">
        <v>160000</v>
      </c>
      <c r="F10" s="26">
        <v>160000</v>
      </c>
      <c r="G10" s="15"/>
    </row>
    <row r="11" spans="1:7" s="11" customFormat="1" x14ac:dyDescent="0.25">
      <c r="A11" s="23">
        <v>8777</v>
      </c>
      <c r="B11" s="24">
        <v>42639</v>
      </c>
      <c r="C11" s="25" t="s">
        <v>33</v>
      </c>
      <c r="D11" s="23" t="s">
        <v>34</v>
      </c>
      <c r="E11" s="26">
        <v>250000</v>
      </c>
      <c r="F11" s="26">
        <v>250000</v>
      </c>
      <c r="G11" s="15"/>
    </row>
    <row r="12" spans="1:7" s="11" customFormat="1" x14ac:dyDescent="0.25">
      <c r="A12" s="23">
        <v>8878</v>
      </c>
      <c r="B12" s="24">
        <v>42660</v>
      </c>
      <c r="C12" s="25" t="s">
        <v>33</v>
      </c>
      <c r="D12" s="23" t="s">
        <v>35</v>
      </c>
      <c r="E12" s="26">
        <v>52999</v>
      </c>
      <c r="F12" s="26">
        <v>52999</v>
      </c>
      <c r="G12" s="15"/>
    </row>
    <row r="13" spans="1:7" s="11" customFormat="1" x14ac:dyDescent="0.25">
      <c r="A13" s="23">
        <v>4153</v>
      </c>
      <c r="B13" s="24">
        <v>42825</v>
      </c>
      <c r="C13" s="25" t="s">
        <v>36</v>
      </c>
      <c r="D13" s="23" t="s">
        <v>37</v>
      </c>
      <c r="E13" s="26">
        <v>422728</v>
      </c>
      <c r="F13" s="26">
        <v>422728</v>
      </c>
      <c r="G13" s="15"/>
    </row>
    <row r="14" spans="1:7" s="11" customFormat="1" x14ac:dyDescent="0.25">
      <c r="A14" s="23">
        <v>264</v>
      </c>
      <c r="B14" s="24">
        <v>42807</v>
      </c>
      <c r="C14" s="25" t="s">
        <v>38</v>
      </c>
      <c r="D14" s="23" t="s">
        <v>23</v>
      </c>
      <c r="E14" s="26">
        <v>27489</v>
      </c>
      <c r="F14" s="26">
        <v>27489</v>
      </c>
      <c r="G14" s="15"/>
    </row>
    <row r="15" spans="1:7" s="11" customFormat="1" x14ac:dyDescent="0.25">
      <c r="A15" s="23">
        <v>1429</v>
      </c>
      <c r="B15" s="24">
        <v>42835</v>
      </c>
      <c r="C15" s="25" t="s">
        <v>18</v>
      </c>
      <c r="D15" s="23" t="s">
        <v>19</v>
      </c>
      <c r="E15" s="26">
        <v>10700</v>
      </c>
      <c r="F15" s="26">
        <v>10700</v>
      </c>
      <c r="G15" s="15"/>
    </row>
    <row r="16" spans="1:7" s="11" customFormat="1" x14ac:dyDescent="0.25">
      <c r="A16" s="23">
        <v>1455</v>
      </c>
      <c r="B16" s="24">
        <v>42843</v>
      </c>
      <c r="C16" s="25" t="s">
        <v>18</v>
      </c>
      <c r="D16" s="23" t="s">
        <v>19</v>
      </c>
      <c r="E16" s="26">
        <v>32200</v>
      </c>
      <c r="F16" s="26">
        <v>32200</v>
      </c>
      <c r="G16" s="15"/>
    </row>
    <row r="17" spans="1:7" s="11" customFormat="1" x14ac:dyDescent="0.25">
      <c r="A17" s="23">
        <v>732</v>
      </c>
      <c r="B17" s="24">
        <v>42843</v>
      </c>
      <c r="C17" s="25" t="s">
        <v>39</v>
      </c>
      <c r="D17" s="23" t="s">
        <v>40</v>
      </c>
      <c r="E17" s="26">
        <v>58310</v>
      </c>
      <c r="F17" s="26">
        <v>58310</v>
      </c>
      <c r="G17" s="15"/>
    </row>
    <row r="18" spans="1:7" s="11" customFormat="1" x14ac:dyDescent="0.25">
      <c r="A18" s="23">
        <v>69</v>
      </c>
      <c r="B18" s="24">
        <v>42852</v>
      </c>
      <c r="C18" s="25" t="s">
        <v>21</v>
      </c>
      <c r="D18" s="23" t="s">
        <v>41</v>
      </c>
      <c r="E18" s="26">
        <v>101150</v>
      </c>
      <c r="F18" s="26">
        <v>101150</v>
      </c>
      <c r="G18" s="15"/>
    </row>
    <row r="19" spans="1:7" s="11" customFormat="1" x14ac:dyDescent="0.25">
      <c r="A19" s="23">
        <v>71</v>
      </c>
      <c r="B19" s="24">
        <v>42852</v>
      </c>
      <c r="C19" s="25" t="s">
        <v>21</v>
      </c>
      <c r="D19" s="23" t="s">
        <v>41</v>
      </c>
      <c r="E19" s="26">
        <v>29750</v>
      </c>
      <c r="F19" s="26">
        <v>29750</v>
      </c>
      <c r="G19" s="15"/>
    </row>
    <row r="20" spans="1:7" s="11" customFormat="1" x14ac:dyDescent="0.25">
      <c r="A20" s="23">
        <v>70</v>
      </c>
      <c r="B20" s="24">
        <v>42852</v>
      </c>
      <c r="C20" s="25" t="s">
        <v>21</v>
      </c>
      <c r="D20" s="23" t="s">
        <v>42</v>
      </c>
      <c r="E20" s="26">
        <v>202300</v>
      </c>
      <c r="F20" s="26">
        <v>202300</v>
      </c>
      <c r="G20" s="15"/>
    </row>
    <row r="21" spans="1:7" s="11" customFormat="1" x14ac:dyDescent="0.25">
      <c r="A21" s="23">
        <v>1774</v>
      </c>
      <c r="B21" s="24">
        <v>42849</v>
      </c>
      <c r="C21" s="25" t="s">
        <v>17</v>
      </c>
      <c r="D21" s="23" t="s">
        <v>43</v>
      </c>
      <c r="E21" s="26">
        <v>700553</v>
      </c>
      <c r="F21" s="26">
        <v>700553</v>
      </c>
      <c r="G21" s="15"/>
    </row>
    <row r="22" spans="1:7" s="11" customFormat="1" x14ac:dyDescent="0.25">
      <c r="A22" s="23">
        <v>179</v>
      </c>
      <c r="B22" s="24">
        <v>42846</v>
      </c>
      <c r="C22" s="25" t="s">
        <v>24</v>
      </c>
      <c r="D22" s="23" t="s">
        <v>44</v>
      </c>
      <c r="E22" s="26">
        <v>100484</v>
      </c>
      <c r="F22" s="26">
        <v>100484</v>
      </c>
      <c r="G22" s="15"/>
    </row>
    <row r="23" spans="1:7" s="11" customFormat="1" x14ac:dyDescent="0.25">
      <c r="A23" s="23">
        <v>311</v>
      </c>
      <c r="B23" s="24">
        <v>42853</v>
      </c>
      <c r="C23" s="25" t="s">
        <v>38</v>
      </c>
      <c r="D23" s="23" t="s">
        <v>23</v>
      </c>
      <c r="E23" s="26">
        <v>32130</v>
      </c>
      <c r="F23" s="26">
        <v>32130</v>
      </c>
      <c r="G23" s="15"/>
    </row>
    <row r="24" spans="1:7" s="11" customFormat="1" x14ac:dyDescent="0.25">
      <c r="A24" s="23">
        <v>1</v>
      </c>
      <c r="B24" s="24">
        <v>42846</v>
      </c>
      <c r="C24" s="25" t="s">
        <v>25</v>
      </c>
      <c r="D24" s="23" t="s">
        <v>45</v>
      </c>
      <c r="E24" s="26">
        <v>200000</v>
      </c>
      <c r="F24" s="26">
        <v>200000</v>
      </c>
      <c r="G24" s="15"/>
    </row>
    <row r="25" spans="1:7" s="11" customFormat="1" x14ac:dyDescent="0.25">
      <c r="A25" s="23">
        <v>180</v>
      </c>
      <c r="B25" s="24">
        <v>42846</v>
      </c>
      <c r="C25" s="25" t="s">
        <v>24</v>
      </c>
      <c r="D25" s="23" t="s">
        <v>46</v>
      </c>
      <c r="E25" s="26">
        <v>239435</v>
      </c>
      <c r="F25" s="26">
        <v>239435</v>
      </c>
      <c r="G25" s="15"/>
    </row>
    <row r="26" spans="1:7" s="11" customFormat="1" x14ac:dyDescent="0.25">
      <c r="A26" s="23">
        <v>2576</v>
      </c>
      <c r="B26" s="24">
        <v>42828</v>
      </c>
      <c r="C26" s="25" t="s">
        <v>47</v>
      </c>
      <c r="D26" s="23" t="s">
        <v>48</v>
      </c>
      <c r="E26" s="26">
        <v>104500</v>
      </c>
      <c r="F26" s="26">
        <v>104500</v>
      </c>
      <c r="G26" s="15"/>
    </row>
    <row r="27" spans="1:7" s="11" customFormat="1" x14ac:dyDescent="0.25">
      <c r="A27" s="23">
        <v>1802</v>
      </c>
      <c r="B27" s="24">
        <v>42850</v>
      </c>
      <c r="C27" s="25" t="s">
        <v>17</v>
      </c>
      <c r="D27" s="23" t="s">
        <v>20</v>
      </c>
      <c r="E27" s="26">
        <v>324545</v>
      </c>
      <c r="F27" s="26">
        <v>324545</v>
      </c>
      <c r="G27" s="15"/>
    </row>
    <row r="28" spans="1:7" s="11" customFormat="1" x14ac:dyDescent="0.25">
      <c r="A28" s="23">
        <v>20</v>
      </c>
      <c r="B28" s="24">
        <v>42852</v>
      </c>
      <c r="C28" s="25" t="s">
        <v>27</v>
      </c>
      <c r="D28" s="23" t="s">
        <v>49</v>
      </c>
      <c r="E28" s="26">
        <v>89250</v>
      </c>
      <c r="F28" s="26">
        <v>89250</v>
      </c>
      <c r="G28" s="15"/>
    </row>
    <row r="29" spans="1:7" s="11" customFormat="1" x14ac:dyDescent="0.25">
      <c r="A29" s="23">
        <v>82880</v>
      </c>
      <c r="B29" s="24">
        <v>42855</v>
      </c>
      <c r="C29" s="25" t="s">
        <v>28</v>
      </c>
      <c r="D29" s="23" t="s">
        <v>50</v>
      </c>
      <c r="E29" s="26">
        <v>2320500</v>
      </c>
      <c r="F29" s="26">
        <v>2320500</v>
      </c>
      <c r="G29" s="15"/>
    </row>
    <row r="30" spans="1:7" s="11" customFormat="1" x14ac:dyDescent="0.25">
      <c r="A30" s="23">
        <v>319741</v>
      </c>
      <c r="B30" s="24">
        <v>42847</v>
      </c>
      <c r="C30" s="25" t="s">
        <v>51</v>
      </c>
      <c r="D30" s="23" t="s">
        <v>16</v>
      </c>
      <c r="E30" s="26">
        <v>33450</v>
      </c>
      <c r="F30" s="26">
        <v>33450</v>
      </c>
      <c r="G30" s="15"/>
    </row>
    <row r="31" spans="1:7" s="11" customFormat="1" x14ac:dyDescent="0.25">
      <c r="A31" s="23">
        <v>494</v>
      </c>
      <c r="B31" s="24">
        <v>42831</v>
      </c>
      <c r="C31" s="25" t="s">
        <v>52</v>
      </c>
      <c r="D31" s="23" t="s">
        <v>53</v>
      </c>
      <c r="E31" s="26">
        <v>478000</v>
      </c>
      <c r="F31" s="26">
        <v>478000</v>
      </c>
      <c r="G31" s="15"/>
    </row>
    <row r="32" spans="1:7" s="11" customFormat="1" x14ac:dyDescent="0.25">
      <c r="A32" s="23">
        <v>4268</v>
      </c>
      <c r="B32" s="24">
        <v>42855</v>
      </c>
      <c r="C32" s="25" t="s">
        <v>36</v>
      </c>
      <c r="D32" s="23" t="s">
        <v>54</v>
      </c>
      <c r="E32" s="26">
        <v>821100</v>
      </c>
      <c r="F32" s="26">
        <v>821100</v>
      </c>
      <c r="G32" s="15"/>
    </row>
    <row r="33" spans="1:7" s="11" customFormat="1" x14ac:dyDescent="0.25">
      <c r="A33" s="23">
        <v>4269</v>
      </c>
      <c r="B33" s="24">
        <v>42855</v>
      </c>
      <c r="C33" s="25" t="s">
        <v>36</v>
      </c>
      <c r="D33" s="23" t="s">
        <v>55</v>
      </c>
      <c r="E33" s="26">
        <v>415116</v>
      </c>
      <c r="F33" s="26">
        <v>415116</v>
      </c>
      <c r="G33" s="15"/>
    </row>
    <row r="34" spans="1:7" s="11" customFormat="1" x14ac:dyDescent="0.25">
      <c r="A34" s="23">
        <v>7191703</v>
      </c>
      <c r="B34" s="24">
        <v>42853</v>
      </c>
      <c r="C34" s="25" t="s">
        <v>56</v>
      </c>
      <c r="D34" s="23" t="s">
        <v>57</v>
      </c>
      <c r="E34" s="26">
        <v>37286</v>
      </c>
      <c r="F34" s="26">
        <v>37286</v>
      </c>
      <c r="G34" s="15"/>
    </row>
    <row r="35" spans="1:7" s="11" customFormat="1" x14ac:dyDescent="0.25">
      <c r="A35" s="23">
        <v>7191695</v>
      </c>
      <c r="B35" s="24">
        <v>42853</v>
      </c>
      <c r="C35" s="25" t="s">
        <v>56</v>
      </c>
      <c r="D35" s="23" t="s">
        <v>57</v>
      </c>
      <c r="E35" s="26">
        <v>23101</v>
      </c>
      <c r="F35" s="26">
        <v>23101</v>
      </c>
      <c r="G35" s="15"/>
    </row>
    <row r="36" spans="1:7" s="11" customFormat="1" x14ac:dyDescent="0.25">
      <c r="A36" s="23">
        <v>7191694</v>
      </c>
      <c r="B36" s="24">
        <v>42853</v>
      </c>
      <c r="C36" s="25" t="s">
        <v>56</v>
      </c>
      <c r="D36" s="23" t="s">
        <v>57</v>
      </c>
      <c r="E36" s="26">
        <v>141172</v>
      </c>
      <c r="F36" s="26">
        <v>141172</v>
      </c>
      <c r="G36" s="15"/>
    </row>
    <row r="37" spans="1:7" s="11" customFormat="1" x14ac:dyDescent="0.25">
      <c r="A37" s="23">
        <v>40</v>
      </c>
      <c r="B37" s="24">
        <v>42829</v>
      </c>
      <c r="C37" s="25" t="s">
        <v>21</v>
      </c>
      <c r="D37" s="23" t="s">
        <v>41</v>
      </c>
      <c r="E37" s="26">
        <v>77350</v>
      </c>
      <c r="F37" s="26">
        <v>77350</v>
      </c>
      <c r="G37" s="15"/>
    </row>
    <row r="38" spans="1:7" s="11" customFormat="1" x14ac:dyDescent="0.25">
      <c r="A38" s="23">
        <v>25622</v>
      </c>
      <c r="B38" s="24">
        <v>42858</v>
      </c>
      <c r="C38" s="25" t="s">
        <v>47</v>
      </c>
      <c r="D38" s="23" t="s">
        <v>58</v>
      </c>
      <c r="E38" s="26">
        <v>81500</v>
      </c>
      <c r="F38" s="26">
        <v>81500</v>
      </c>
      <c r="G38" s="15"/>
    </row>
    <row r="39" spans="1:7" s="11" customFormat="1" x14ac:dyDescent="0.25">
      <c r="A39" s="23">
        <v>46</v>
      </c>
      <c r="B39" s="24">
        <v>42858</v>
      </c>
      <c r="C39" s="25" t="s">
        <v>29</v>
      </c>
      <c r="D39" s="23" t="s">
        <v>59</v>
      </c>
      <c r="E39" s="26">
        <v>107100</v>
      </c>
      <c r="F39" s="26">
        <v>107100</v>
      </c>
      <c r="G39" s="15"/>
    </row>
    <row r="40" spans="1:7" s="11" customFormat="1" x14ac:dyDescent="0.25">
      <c r="A40" s="23">
        <v>4569</v>
      </c>
      <c r="B40" s="24">
        <v>42859</v>
      </c>
      <c r="C40" s="25" t="s">
        <v>60</v>
      </c>
      <c r="D40" s="23" t="s">
        <v>61</v>
      </c>
      <c r="E40" s="26">
        <v>138556</v>
      </c>
      <c r="F40" s="26">
        <v>138556</v>
      </c>
      <c r="G40" s="15"/>
    </row>
    <row r="41" spans="1:7" s="11" customFormat="1" x14ac:dyDescent="0.25">
      <c r="A41" s="23">
        <v>288</v>
      </c>
      <c r="B41" s="24">
        <v>42857</v>
      </c>
      <c r="C41" s="25" t="s">
        <v>62</v>
      </c>
      <c r="D41" s="23" t="s">
        <v>63</v>
      </c>
      <c r="E41" s="26">
        <v>41650</v>
      </c>
      <c r="F41" s="26">
        <v>41650</v>
      </c>
      <c r="G41" s="15"/>
    </row>
    <row r="42" spans="1:7" s="11" customFormat="1" x14ac:dyDescent="0.25">
      <c r="A42" s="23">
        <v>1552</v>
      </c>
      <c r="B42" s="24">
        <v>42864</v>
      </c>
      <c r="C42" s="25" t="s">
        <v>18</v>
      </c>
      <c r="D42" s="23" t="s">
        <v>64</v>
      </c>
      <c r="E42" s="26">
        <v>17510</v>
      </c>
      <c r="F42" s="26">
        <v>17510</v>
      </c>
      <c r="G42" s="15"/>
    </row>
    <row r="43" spans="1:7" s="11" customFormat="1" x14ac:dyDescent="0.25">
      <c r="A43" s="23">
        <v>7205319</v>
      </c>
      <c r="B43" s="24">
        <v>42859</v>
      </c>
      <c r="C43" s="25" t="s">
        <v>56</v>
      </c>
      <c r="D43" s="23" t="s">
        <v>65</v>
      </c>
      <c r="E43" s="26">
        <v>3244</v>
      </c>
      <c r="F43" s="26">
        <v>3244</v>
      </c>
      <c r="G43" s="15"/>
    </row>
    <row r="44" spans="1:7" s="11" customFormat="1" x14ac:dyDescent="0.25">
      <c r="A44" s="23">
        <v>1052535</v>
      </c>
      <c r="B44" s="24">
        <v>42860</v>
      </c>
      <c r="C44" s="25" t="s">
        <v>66</v>
      </c>
      <c r="D44" s="23" t="s">
        <v>67</v>
      </c>
      <c r="E44" s="26">
        <v>575400</v>
      </c>
      <c r="F44" s="26">
        <v>575400</v>
      </c>
      <c r="G44" s="15"/>
    </row>
    <row r="45" spans="1:7" s="11" customFormat="1" x14ac:dyDescent="0.25">
      <c r="A45" s="23">
        <v>1052534</v>
      </c>
      <c r="B45" s="24">
        <v>42860</v>
      </c>
      <c r="C45" s="25" t="s">
        <v>66</v>
      </c>
      <c r="D45" s="23" t="s">
        <v>68</v>
      </c>
      <c r="E45" s="26">
        <v>431900</v>
      </c>
      <c r="F45" s="26">
        <v>431900</v>
      </c>
      <c r="G45" s="15"/>
    </row>
    <row r="46" spans="1:7" s="11" customFormat="1" x14ac:dyDescent="0.25">
      <c r="A46" s="23">
        <v>39491966</v>
      </c>
      <c r="B46" s="24">
        <v>42856</v>
      </c>
      <c r="C46" s="25" t="s">
        <v>69</v>
      </c>
      <c r="D46" s="23" t="s">
        <v>70</v>
      </c>
      <c r="E46" s="26">
        <v>76648</v>
      </c>
      <c r="F46" s="26">
        <v>76648</v>
      </c>
      <c r="G46" s="15"/>
    </row>
    <row r="47" spans="1:7" s="11" customFormat="1" x14ac:dyDescent="0.25">
      <c r="A47" s="23">
        <v>15510</v>
      </c>
      <c r="B47" s="24">
        <v>42866</v>
      </c>
      <c r="C47" s="25" t="s">
        <v>26</v>
      </c>
      <c r="D47" s="23" t="s">
        <v>71</v>
      </c>
      <c r="E47" s="26">
        <v>132930</v>
      </c>
      <c r="F47" s="26">
        <v>132930</v>
      </c>
      <c r="G47" s="15"/>
    </row>
    <row r="48" spans="1:7" s="11" customFormat="1" x14ac:dyDescent="0.25">
      <c r="A48" s="23">
        <v>86</v>
      </c>
      <c r="B48" s="24">
        <v>42865</v>
      </c>
      <c r="C48" s="25" t="s">
        <v>21</v>
      </c>
      <c r="D48" s="23" t="s">
        <v>41</v>
      </c>
      <c r="E48" s="26">
        <v>109480</v>
      </c>
      <c r="F48" s="26">
        <v>109480</v>
      </c>
      <c r="G48" s="15"/>
    </row>
    <row r="49" spans="1:7" s="11" customFormat="1" x14ac:dyDescent="0.25">
      <c r="A49" s="23">
        <v>82</v>
      </c>
      <c r="B49" s="24">
        <v>42864</v>
      </c>
      <c r="C49" s="25" t="s">
        <v>21</v>
      </c>
      <c r="D49" s="23" t="s">
        <v>41</v>
      </c>
      <c r="E49" s="26">
        <v>202300</v>
      </c>
      <c r="F49" s="26">
        <v>202300</v>
      </c>
      <c r="G49" s="15"/>
    </row>
    <row r="50" spans="1:7" s="11" customFormat="1" x14ac:dyDescent="0.25">
      <c r="A50" s="23">
        <v>293632</v>
      </c>
      <c r="B50" s="24">
        <v>42879</v>
      </c>
      <c r="C50" s="25" t="s">
        <v>72</v>
      </c>
      <c r="D50" s="23" t="s">
        <v>73</v>
      </c>
      <c r="E50" s="26">
        <v>113010</v>
      </c>
      <c r="F50" s="26">
        <v>113010</v>
      </c>
      <c r="G50" s="15"/>
    </row>
    <row r="51" spans="1:7" s="11" customFormat="1" x14ac:dyDescent="0.25">
      <c r="A51" s="23">
        <v>293631</v>
      </c>
      <c r="B51" s="24">
        <v>42879</v>
      </c>
      <c r="C51" s="25" t="s">
        <v>72</v>
      </c>
      <c r="D51" s="23" t="s">
        <v>73</v>
      </c>
      <c r="E51" s="26">
        <v>127500</v>
      </c>
      <c r="F51" s="26">
        <v>127500</v>
      </c>
      <c r="G51" s="15"/>
    </row>
    <row r="52" spans="1:7" s="11" customFormat="1" x14ac:dyDescent="0.25">
      <c r="A52" s="23">
        <v>6</v>
      </c>
      <c r="B52" s="24">
        <v>42874</v>
      </c>
      <c r="C52" s="25" t="s">
        <v>22</v>
      </c>
      <c r="D52" s="23" t="s">
        <v>74</v>
      </c>
      <c r="E52" s="26">
        <v>135000</v>
      </c>
      <c r="F52" s="26">
        <v>135000</v>
      </c>
      <c r="G52" s="15"/>
    </row>
    <row r="53" spans="1:7" s="11" customFormat="1" x14ac:dyDescent="0.25">
      <c r="A53" s="23">
        <v>95</v>
      </c>
      <c r="B53" s="24">
        <v>42873</v>
      </c>
      <c r="C53" s="25" t="s">
        <v>21</v>
      </c>
      <c r="D53" s="23" t="s">
        <v>75</v>
      </c>
      <c r="E53" s="26">
        <v>76636</v>
      </c>
      <c r="F53" s="26">
        <v>76636</v>
      </c>
      <c r="G53" s="15"/>
    </row>
    <row r="54" spans="1:7" s="11" customFormat="1" x14ac:dyDescent="0.25">
      <c r="A54" s="23">
        <v>4873</v>
      </c>
      <c r="B54" s="24">
        <v>42877</v>
      </c>
      <c r="C54" s="25" t="s">
        <v>60</v>
      </c>
      <c r="D54" s="23" t="s">
        <v>76</v>
      </c>
      <c r="E54" s="26">
        <v>19861</v>
      </c>
      <c r="F54" s="26">
        <v>19861</v>
      </c>
      <c r="G54" s="15"/>
    </row>
    <row r="55" spans="1:7" s="11" customFormat="1" x14ac:dyDescent="0.25">
      <c r="A55" s="23">
        <v>1616</v>
      </c>
      <c r="B55" s="24">
        <v>42881</v>
      </c>
      <c r="C55" s="25" t="s">
        <v>18</v>
      </c>
      <c r="D55" s="23" t="s">
        <v>77</v>
      </c>
      <c r="E55" s="26">
        <v>14470</v>
      </c>
      <c r="F55" s="26">
        <v>14470</v>
      </c>
      <c r="G55" s="15"/>
    </row>
    <row r="56" spans="1:7" s="11" customFormat="1" x14ac:dyDescent="0.25">
      <c r="A56" s="23">
        <v>1564</v>
      </c>
      <c r="B56" s="24">
        <v>42867</v>
      </c>
      <c r="C56" s="25" t="s">
        <v>18</v>
      </c>
      <c r="D56" s="23" t="s">
        <v>78</v>
      </c>
      <c r="E56" s="26">
        <v>3560</v>
      </c>
      <c r="F56" s="26">
        <v>3560</v>
      </c>
      <c r="G56" s="15"/>
    </row>
    <row r="57" spans="1:7" s="11" customFormat="1" x14ac:dyDescent="0.25">
      <c r="A57" s="23">
        <v>77</v>
      </c>
      <c r="B57" s="24">
        <v>42864</v>
      </c>
      <c r="C57" s="25" t="s">
        <v>21</v>
      </c>
      <c r="D57" s="23" t="s">
        <v>79</v>
      </c>
      <c r="E57" s="26">
        <v>56525</v>
      </c>
      <c r="F57" s="26">
        <v>56525</v>
      </c>
      <c r="G57" s="15"/>
    </row>
    <row r="58" spans="1:7" s="11" customFormat="1" x14ac:dyDescent="0.25">
      <c r="A58" s="23">
        <v>79</v>
      </c>
      <c r="B58" s="24">
        <v>42864</v>
      </c>
      <c r="C58" s="25" t="s">
        <v>21</v>
      </c>
      <c r="D58" s="23" t="s">
        <v>79</v>
      </c>
      <c r="E58" s="26">
        <v>83300</v>
      </c>
      <c r="F58" s="26">
        <v>83300</v>
      </c>
      <c r="G58" s="15"/>
    </row>
    <row r="59" spans="1:7" s="11" customFormat="1" x14ac:dyDescent="0.25">
      <c r="A59" s="23">
        <v>80</v>
      </c>
      <c r="B59" s="24">
        <v>42864</v>
      </c>
      <c r="C59" s="25" t="s">
        <v>21</v>
      </c>
      <c r="D59" s="23" t="s">
        <v>80</v>
      </c>
      <c r="E59" s="26">
        <v>83300</v>
      </c>
      <c r="F59" s="26">
        <v>83300</v>
      </c>
      <c r="G59" s="15"/>
    </row>
    <row r="60" spans="1:7" s="11" customFormat="1" x14ac:dyDescent="0.25">
      <c r="A60" s="23">
        <v>94</v>
      </c>
      <c r="B60" s="24">
        <v>42873</v>
      </c>
      <c r="C60" s="25" t="s">
        <v>21</v>
      </c>
      <c r="D60" s="23" t="s">
        <v>80</v>
      </c>
      <c r="E60" s="26">
        <v>76636</v>
      </c>
      <c r="F60" s="26">
        <v>76636</v>
      </c>
      <c r="G60" s="15"/>
    </row>
    <row r="61" spans="1:7" s="11" customFormat="1" x14ac:dyDescent="0.25">
      <c r="A61" s="23">
        <v>2033</v>
      </c>
      <c r="B61" s="24">
        <v>2033</v>
      </c>
      <c r="C61" s="25" t="s">
        <v>17</v>
      </c>
      <c r="D61" s="23" t="s">
        <v>81</v>
      </c>
      <c r="E61" s="26">
        <v>324545</v>
      </c>
      <c r="F61" s="26">
        <v>324545</v>
      </c>
      <c r="G61" s="15"/>
    </row>
    <row r="62" spans="1:7" s="11" customFormat="1" x14ac:dyDescent="0.25">
      <c r="A62" s="23">
        <v>146</v>
      </c>
      <c r="B62" s="24">
        <v>42860</v>
      </c>
      <c r="C62" s="25" t="s">
        <v>82</v>
      </c>
      <c r="D62" s="23" t="s">
        <v>83</v>
      </c>
      <c r="E62" s="26">
        <v>460000</v>
      </c>
      <c r="F62" s="26">
        <v>460000</v>
      </c>
      <c r="G62" s="15"/>
    </row>
    <row r="63" spans="1:7" s="11" customFormat="1" x14ac:dyDescent="0.25">
      <c r="A63" s="23">
        <v>78</v>
      </c>
      <c r="B63" s="24">
        <v>42864</v>
      </c>
      <c r="C63" s="25" t="s">
        <v>21</v>
      </c>
      <c r="D63" s="23" t="s">
        <v>80</v>
      </c>
      <c r="E63" s="26">
        <v>40698</v>
      </c>
      <c r="F63" s="26">
        <v>40698</v>
      </c>
      <c r="G63" s="15"/>
    </row>
    <row r="64" spans="1:7" s="11" customFormat="1" ht="13.5" customHeight="1" x14ac:dyDescent="0.25">
      <c r="A64" s="23">
        <v>24</v>
      </c>
      <c r="B64" s="24">
        <v>42872</v>
      </c>
      <c r="C64" s="25" t="s">
        <v>84</v>
      </c>
      <c r="D64" s="23" t="s">
        <v>85</v>
      </c>
      <c r="E64" s="26">
        <v>107100</v>
      </c>
      <c r="F64" s="26">
        <v>107100</v>
      </c>
      <c r="G64" s="15"/>
    </row>
    <row r="65" spans="1:7" x14ac:dyDescent="0.25">
      <c r="A65" s="23">
        <v>390</v>
      </c>
      <c r="B65" s="24">
        <v>42873</v>
      </c>
      <c r="C65" s="25" t="s">
        <v>38</v>
      </c>
      <c r="D65" s="23" t="s">
        <v>86</v>
      </c>
      <c r="E65" s="26">
        <v>32130</v>
      </c>
      <c r="F65" s="26">
        <v>32130</v>
      </c>
      <c r="G65" s="15"/>
    </row>
    <row r="66" spans="1:7" x14ac:dyDescent="0.25">
      <c r="A66" s="23">
        <v>147</v>
      </c>
      <c r="B66" s="24">
        <v>42860</v>
      </c>
      <c r="C66" s="25" t="s">
        <v>82</v>
      </c>
      <c r="D66" s="23" t="s">
        <v>87</v>
      </c>
      <c r="E66" s="26">
        <v>230000</v>
      </c>
      <c r="F66" s="26">
        <v>230000</v>
      </c>
      <c r="G66" s="23"/>
    </row>
    <row r="67" spans="1:7" x14ac:dyDescent="0.25">
      <c r="A67" s="23">
        <v>195</v>
      </c>
      <c r="B67" s="24">
        <v>42864</v>
      </c>
      <c r="C67" s="25" t="s">
        <v>24</v>
      </c>
      <c r="D67" s="23" t="s">
        <v>88</v>
      </c>
      <c r="E67" s="26">
        <v>136504</v>
      </c>
      <c r="F67" s="26">
        <v>136504</v>
      </c>
      <c r="G67" s="23"/>
    </row>
    <row r="68" spans="1:7" x14ac:dyDescent="0.25">
      <c r="A68" s="23">
        <v>437</v>
      </c>
      <c r="B68" s="24">
        <v>42860</v>
      </c>
      <c r="C68" s="25" t="s">
        <v>89</v>
      </c>
      <c r="D68" s="23" t="s">
        <v>90</v>
      </c>
      <c r="E68" s="26">
        <v>1368500</v>
      </c>
      <c r="F68" s="26">
        <v>1368500</v>
      </c>
      <c r="G68" s="23"/>
    </row>
    <row r="69" spans="1:7" x14ac:dyDescent="0.25">
      <c r="A69" s="23">
        <v>6</v>
      </c>
      <c r="B69" s="24">
        <v>42860</v>
      </c>
      <c r="C69" s="25" t="s">
        <v>91</v>
      </c>
      <c r="D69" s="23" t="s">
        <v>92</v>
      </c>
      <c r="E69" s="26">
        <v>59496</v>
      </c>
      <c r="F69" s="26">
        <v>59496</v>
      </c>
      <c r="G69" s="23"/>
    </row>
    <row r="70" spans="1:7" x14ac:dyDescent="0.25">
      <c r="A70" s="23">
        <v>27</v>
      </c>
      <c r="B70" s="24">
        <v>42884</v>
      </c>
      <c r="C70" s="25" t="s">
        <v>84</v>
      </c>
      <c r="D70" s="23" t="s">
        <v>93</v>
      </c>
      <c r="E70" s="26">
        <v>130900</v>
      </c>
      <c r="F70" s="26">
        <v>130900</v>
      </c>
      <c r="G70" s="23"/>
    </row>
    <row r="71" spans="1:7" x14ac:dyDescent="0.25">
      <c r="A71" s="23">
        <v>194</v>
      </c>
      <c r="B71" s="24">
        <v>42864</v>
      </c>
      <c r="C71" s="25" t="s">
        <v>24</v>
      </c>
      <c r="D71" s="25" t="s">
        <v>88</v>
      </c>
      <c r="E71" s="26">
        <v>543402</v>
      </c>
      <c r="F71" s="26">
        <v>543402</v>
      </c>
      <c r="G71" s="23"/>
    </row>
    <row r="72" spans="1:7" x14ac:dyDescent="0.25">
      <c r="A72" s="23">
        <v>193</v>
      </c>
      <c r="B72" s="24">
        <v>42864</v>
      </c>
      <c r="C72" s="25" t="s">
        <v>24</v>
      </c>
      <c r="D72" s="23" t="s">
        <v>88</v>
      </c>
      <c r="E72" s="26">
        <v>338819</v>
      </c>
      <c r="F72" s="26">
        <v>338819</v>
      </c>
      <c r="G72" s="23"/>
    </row>
    <row r="73" spans="1:7" x14ac:dyDescent="0.25">
      <c r="A73" s="23">
        <v>28</v>
      </c>
      <c r="B73" s="24">
        <v>42884</v>
      </c>
      <c r="C73" s="25" t="s">
        <v>84</v>
      </c>
      <c r="D73" s="23" t="s">
        <v>95</v>
      </c>
      <c r="E73" s="26">
        <v>130900</v>
      </c>
      <c r="F73" s="26">
        <v>130900</v>
      </c>
      <c r="G73" s="23"/>
    </row>
    <row r="74" spans="1:7" x14ac:dyDescent="0.25">
      <c r="A74" s="23">
        <v>28130100</v>
      </c>
      <c r="B74" s="24">
        <v>42835</v>
      </c>
      <c r="C74" s="25" t="s">
        <v>94</v>
      </c>
      <c r="D74" s="25" t="s">
        <v>68</v>
      </c>
      <c r="E74" s="26">
        <v>430160</v>
      </c>
      <c r="F74" s="26">
        <v>430160</v>
      </c>
      <c r="G74" s="23"/>
    </row>
    <row r="75" spans="1:7" x14ac:dyDescent="0.25">
      <c r="A75" s="23">
        <v>21</v>
      </c>
      <c r="B75" s="24">
        <v>42872</v>
      </c>
      <c r="C75" s="25" t="s">
        <v>84</v>
      </c>
      <c r="D75" s="23" t="s">
        <v>95</v>
      </c>
      <c r="E75" s="26">
        <v>107100</v>
      </c>
      <c r="F75" s="26">
        <v>107100</v>
      </c>
      <c r="G75" s="23"/>
    </row>
    <row r="76" spans="1:7" x14ac:dyDescent="0.25">
      <c r="A76" s="23">
        <v>20</v>
      </c>
      <c r="B76" s="24">
        <v>42872</v>
      </c>
      <c r="C76" s="25" t="s">
        <v>84</v>
      </c>
      <c r="D76" s="23" t="s">
        <v>95</v>
      </c>
      <c r="E76" s="26">
        <v>107100</v>
      </c>
      <c r="F76" s="26">
        <v>107100</v>
      </c>
      <c r="G76" s="23"/>
    </row>
    <row r="77" spans="1:7" x14ac:dyDescent="0.25">
      <c r="A77" s="23">
        <v>7</v>
      </c>
      <c r="B77" s="24">
        <v>42860</v>
      </c>
      <c r="C77" s="25" t="s">
        <v>91</v>
      </c>
      <c r="D77" s="23" t="s">
        <v>96</v>
      </c>
      <c r="E77" s="26">
        <v>85006</v>
      </c>
      <c r="F77" s="26">
        <v>85006</v>
      </c>
      <c r="G77" s="23"/>
    </row>
    <row r="78" spans="1:7" x14ac:dyDescent="0.25">
      <c r="A78" s="23">
        <v>19</v>
      </c>
      <c r="B78" s="24">
        <v>42880</v>
      </c>
      <c r="C78" s="25" t="s">
        <v>91</v>
      </c>
      <c r="D78" s="23" t="s">
        <v>97</v>
      </c>
      <c r="E78" s="26">
        <v>28001</v>
      </c>
      <c r="F78" s="26">
        <v>28001</v>
      </c>
      <c r="G78" s="23"/>
    </row>
    <row r="79" spans="1:7" x14ac:dyDescent="0.25">
      <c r="A79" s="23">
        <v>14</v>
      </c>
      <c r="B79" s="24">
        <v>42870</v>
      </c>
      <c r="C79" s="25" t="s">
        <v>91</v>
      </c>
      <c r="D79" s="23" t="s">
        <v>98</v>
      </c>
      <c r="E79" s="26">
        <v>22401</v>
      </c>
      <c r="F79" s="26">
        <v>22401</v>
      </c>
      <c r="G79" s="23"/>
    </row>
    <row r="80" spans="1:7" x14ac:dyDescent="0.25">
      <c r="A80" s="23">
        <v>17</v>
      </c>
      <c r="B80" s="24">
        <v>42880</v>
      </c>
      <c r="C80" s="25" t="s">
        <v>91</v>
      </c>
      <c r="D80" s="25" t="s">
        <v>99</v>
      </c>
      <c r="E80" s="26">
        <v>28001</v>
      </c>
      <c r="F80" s="26">
        <v>28001</v>
      </c>
      <c r="G80" s="23"/>
    </row>
    <row r="81" spans="1:7" x14ac:dyDescent="0.25">
      <c r="A81" s="27">
        <v>16</v>
      </c>
      <c r="B81" s="28">
        <v>42880</v>
      </c>
      <c r="C81" s="29" t="s">
        <v>91</v>
      </c>
      <c r="D81" s="29" t="s">
        <v>99</v>
      </c>
      <c r="E81" s="30">
        <v>28001</v>
      </c>
      <c r="F81" s="30">
        <v>28001</v>
      </c>
      <c r="G81" s="31"/>
    </row>
    <row r="82" spans="1:7" x14ac:dyDescent="0.25">
      <c r="A82" s="23">
        <v>13</v>
      </c>
      <c r="B82" s="24">
        <v>42870</v>
      </c>
      <c r="C82" s="25" t="s">
        <v>91</v>
      </c>
      <c r="D82" s="25" t="s">
        <v>100</v>
      </c>
      <c r="E82" s="32">
        <v>28001</v>
      </c>
      <c r="F82" s="32">
        <v>28001</v>
      </c>
      <c r="G82" s="23"/>
    </row>
    <row r="83" spans="1:7" x14ac:dyDescent="0.25">
      <c r="A83" s="23">
        <v>20</v>
      </c>
      <c r="B83" s="24">
        <v>42880</v>
      </c>
      <c r="C83" s="25" t="s">
        <v>91</v>
      </c>
      <c r="D83" s="25" t="s">
        <v>101</v>
      </c>
      <c r="E83" s="32">
        <v>28001</v>
      </c>
      <c r="F83" s="32">
        <v>28001</v>
      </c>
      <c r="G83" s="23"/>
    </row>
    <row r="84" spans="1:7" x14ac:dyDescent="0.25">
      <c r="A84" s="23">
        <v>39491960</v>
      </c>
      <c r="B84" s="24">
        <v>42856</v>
      </c>
      <c r="C84" s="25" t="s">
        <v>102</v>
      </c>
      <c r="D84" s="25" t="s">
        <v>103</v>
      </c>
      <c r="E84" s="32">
        <v>70441</v>
      </c>
      <c r="F84" s="32">
        <v>70441</v>
      </c>
      <c r="G84" s="23"/>
    </row>
    <row r="85" spans="1:7" x14ac:dyDescent="0.25">
      <c r="A85" s="23"/>
      <c r="B85" s="24"/>
      <c r="C85" s="25"/>
      <c r="D85" s="25"/>
      <c r="E85" s="31"/>
      <c r="F85" s="32"/>
      <c r="G85" s="23"/>
    </row>
    <row r="86" spans="1:7" x14ac:dyDescent="0.25">
      <c r="A86" s="23"/>
      <c r="B86" s="24"/>
      <c r="C86" s="25"/>
      <c r="D86" s="25"/>
      <c r="E86" s="31"/>
      <c r="F86" s="32"/>
      <c r="G86" s="23"/>
    </row>
    <row r="87" spans="1:7" x14ac:dyDescent="0.25">
      <c r="A87" s="23"/>
      <c r="B87" s="24"/>
      <c r="C87" s="25"/>
      <c r="D87" s="25"/>
      <c r="E87" s="31"/>
      <c r="F87" s="32"/>
      <c r="G87" s="23"/>
    </row>
    <row r="88" spans="1:7" x14ac:dyDescent="0.25">
      <c r="A88" s="23"/>
      <c r="B88" s="24"/>
      <c r="C88" s="25"/>
      <c r="D88" s="25"/>
      <c r="E88" s="31"/>
      <c r="F88" s="32"/>
      <c r="G88" s="23"/>
    </row>
    <row r="89" spans="1:7" x14ac:dyDescent="0.25">
      <c r="A89" s="23"/>
      <c r="B89" s="24"/>
      <c r="C89" s="25"/>
      <c r="D89" s="25"/>
      <c r="E89" s="31"/>
      <c r="F89" s="32"/>
      <c r="G89" s="23"/>
    </row>
    <row r="90" spans="1:7" x14ac:dyDescent="0.25">
      <c r="A90" s="23"/>
      <c r="B90" s="24"/>
      <c r="C90" s="25"/>
      <c r="D90" s="25"/>
      <c r="E90" s="33"/>
      <c r="F90" s="34"/>
      <c r="G90" s="23"/>
    </row>
    <row r="91" spans="1:7" x14ac:dyDescent="0.25">
      <c r="A91" s="23"/>
      <c r="B91" s="24"/>
      <c r="C91" s="25"/>
      <c r="D91" s="25"/>
      <c r="E91" s="33"/>
      <c r="F91" s="34"/>
      <c r="G91" s="23"/>
    </row>
    <row r="92" spans="1:7" x14ac:dyDescent="0.25">
      <c r="A92" s="23"/>
      <c r="B92" s="24"/>
      <c r="C92" s="25"/>
      <c r="D92" s="25"/>
      <c r="E92" s="33"/>
      <c r="F92" s="34"/>
      <c r="G92" s="23"/>
    </row>
    <row r="93" spans="1:7" x14ac:dyDescent="0.25">
      <c r="A93" s="23"/>
      <c r="B93" s="24"/>
      <c r="C93" s="25"/>
      <c r="D93" s="25"/>
      <c r="E93" s="33"/>
      <c r="F93" s="35"/>
      <c r="G93" s="23"/>
    </row>
    <row r="94" spans="1:7" x14ac:dyDescent="0.25">
      <c r="A94" s="23"/>
      <c r="B94" s="36"/>
      <c r="C94" s="25"/>
      <c r="D94" s="25"/>
      <c r="E94" s="37"/>
      <c r="F94" s="35"/>
      <c r="G94" s="23"/>
    </row>
    <row r="95" spans="1:7" x14ac:dyDescent="0.25">
      <c r="A95" s="23"/>
      <c r="B95" s="36"/>
      <c r="C95" s="38" t="s">
        <v>14</v>
      </c>
      <c r="D95" s="38"/>
      <c r="E95" s="39">
        <f>SUM(E6:E94)</f>
        <v>31912749</v>
      </c>
      <c r="F95" s="40"/>
      <c r="G95" s="23"/>
    </row>
    <row r="96" spans="1:7" x14ac:dyDescent="0.25">
      <c r="A96" s="23"/>
      <c r="B96" s="36"/>
      <c r="C96" s="38"/>
      <c r="D96" s="38"/>
      <c r="E96" s="39"/>
      <c r="F96" s="40">
        <f>SUM(F6:F95)</f>
        <v>31912749</v>
      </c>
      <c r="G96" s="23"/>
    </row>
    <row r="97" spans="1:7" x14ac:dyDescent="0.25">
      <c r="A97" s="1"/>
      <c r="B97" s="6"/>
      <c r="C97" s="8"/>
      <c r="D97" s="8"/>
      <c r="E97" s="13"/>
      <c r="F97" s="14"/>
      <c r="G97" s="1"/>
    </row>
  </sheetData>
  <pageMargins left="0.7" right="0.7" top="0.75" bottom="0.75" header="0.3" footer="0.3"/>
  <pageSetup scale="5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DINAM ESTADO PAGO Y PROVEEDORES</vt:lpstr>
      <vt:lpstr> PROVEEDORES02017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LOPEZ</dc:creator>
  <cp:lastModifiedBy>YASNA MONCADA</cp:lastModifiedBy>
  <cp:lastPrinted>2017-02-09T17:49:47Z</cp:lastPrinted>
  <dcterms:created xsi:type="dcterms:W3CDTF">2017-01-19T20:35:25Z</dcterms:created>
  <dcterms:modified xsi:type="dcterms:W3CDTF">2017-06-05T20:38:48Z</dcterms:modified>
</cp:coreProperties>
</file>