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15" windowHeight="7530" tabRatio="865" firstSheet="1" activeTab="1"/>
  </bookViews>
  <sheets>
    <sheet name="DINAM ESTADO PAGO Y PROVEEDORES" sheetId="5" r:id="rId1"/>
    <sheet name=" PROVEEDORES02017" sheetId="1" r:id="rId2"/>
  </sheets>
  <definedNames>
    <definedName name="_xlnm._FilterDatabase" localSheetId="1" hidden="1">' PROVEEDORES02017'!$A$4:$H$24</definedName>
  </definedNames>
  <calcPr calcId="144525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7" i="1"/>
  <c r="D1" i="5"/>
</calcChain>
</file>

<file path=xl/sharedStrings.xml><?xml version="1.0" encoding="utf-8"?>
<sst xmlns="http://schemas.openxmlformats.org/spreadsheetml/2006/main" count="95" uniqueCount="64">
  <si>
    <t>Factura</t>
  </si>
  <si>
    <t>Proveedor</t>
  </si>
  <si>
    <t xml:space="preserve">Fecha Emisión </t>
  </si>
  <si>
    <t>Servicio</t>
  </si>
  <si>
    <t>Total general</t>
  </si>
  <si>
    <t>periodo 2016</t>
  </si>
  <si>
    <t>total pendiente</t>
  </si>
  <si>
    <t>tipo documentp</t>
  </si>
  <si>
    <t>PENDIENTE</t>
  </si>
  <si>
    <t>PAGADO</t>
  </si>
  <si>
    <t>GIRADO Y NO COBRADO</t>
  </si>
  <si>
    <t>GIRADO NO COBRADO CON PROBLEMA</t>
  </si>
  <si>
    <t>DEBE</t>
  </si>
  <si>
    <t>HABER</t>
  </si>
  <si>
    <t>TOTAL PASIVO</t>
  </si>
  <si>
    <t>CORPORACION DE LA CULTURA Y LAS ARTES</t>
  </si>
  <si>
    <t>HOTEL DIEGO DE ALMAGRO</t>
  </si>
  <si>
    <t xml:space="preserve">ALOJAMIENTO </t>
  </si>
  <si>
    <t>MAURICIO PUENTES AZOCAR</t>
  </si>
  <si>
    <t>FABRICACION TECLADO</t>
  </si>
  <si>
    <t>ALOJAMIENTO</t>
  </si>
  <si>
    <t>MATERIALES</t>
  </si>
  <si>
    <t>MANTENCION</t>
  </si>
  <si>
    <t>UTILES DE ASEO</t>
  </si>
  <si>
    <t>DARTEL RGUA. LTDA.</t>
  </si>
  <si>
    <t>PUBLICIDAD</t>
  </si>
  <si>
    <t>$</t>
  </si>
  <si>
    <t>MARIO TIZNADO TORRES</t>
  </si>
  <si>
    <t>ARRIENDO EQUIPOS</t>
  </si>
  <si>
    <t>RUFINA DE PABLO  E HIJO</t>
  </si>
  <si>
    <t>JUAN CARLOS ESPINDOLA</t>
  </si>
  <si>
    <t>ARRIENDO SILLAS</t>
  </si>
  <si>
    <t>MATERIALES ELECTRICOS</t>
  </si>
  <si>
    <t>SOC. COMERC. TODO ASEO</t>
  </si>
  <si>
    <t>JOSE RUIZ CACERES</t>
  </si>
  <si>
    <t>IMPRENTA</t>
  </si>
  <si>
    <t>ANDRES MANCILLA TURRA</t>
  </si>
  <si>
    <t>VOLANTES</t>
  </si>
  <si>
    <t>REGULACION PIANO</t>
  </si>
  <si>
    <t>DIMERC S.A.</t>
  </si>
  <si>
    <t>ART. OFICINA</t>
  </si>
  <si>
    <t>AB. LTDA-</t>
  </si>
  <si>
    <t>CONTROL PLAGA</t>
  </si>
  <si>
    <t>FREDDY CORTEZ ORTIZ</t>
  </si>
  <si>
    <t>TRASLADO</t>
  </si>
  <si>
    <t>FABRIMETAL S.A.</t>
  </si>
  <si>
    <t xml:space="preserve">SOC.SOMERCIAL LTDA. </t>
  </si>
  <si>
    <t>ARRIENDO</t>
  </si>
  <si>
    <t>LA CASA DEL MUSICO</t>
  </si>
  <si>
    <t>FUNDACION FESTIVAL TEATRO A MIL</t>
  </si>
  <si>
    <t>FESTIVAL</t>
  </si>
  <si>
    <t>SOC. ENRIQUE HERRERA Y CIA. LTDA.-</t>
  </si>
  <si>
    <t>SOC. INFORMATIVA REGIONAL S.A.</t>
  </si>
  <si>
    <t>FIFUSION</t>
  </si>
  <si>
    <t>CRISTIAN ORELLANA ACEVEDO</t>
  </si>
  <si>
    <t xml:space="preserve">ENTEL </t>
  </si>
  <si>
    <t>INTERNERT</t>
  </si>
  <si>
    <t>FCA. ENRICO LIBERONA</t>
  </si>
  <si>
    <t>SOPORTE</t>
  </si>
  <si>
    <t>SEGURIDAD FRANCIA SEPULVEDA EIRL.</t>
  </si>
  <si>
    <t>SERVICIO SEGURIDAD</t>
  </si>
  <si>
    <t>ESPECTACULOS ARTISTICOS SPA.</t>
  </si>
  <si>
    <t>EVENTO BANDA SONORA</t>
  </si>
  <si>
    <t>PASIVOS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</si>
</sst>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&quot;$&quot;#,##0"/>
    <numFmt numFmtId="165" formatCode="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4" fontId="0" fillId="0" borderId="1" xfId="0" applyNumberFormat="1" applyBorder="1" applyAlignment="1">
      <alignment horizontal="left"/>
    </xf>
    <xf numFmtId="3" fontId="0" fillId="0" borderId="1" xfId="0" applyNumberFormat="1" applyFill="1" applyBorder="1"/>
    <xf numFmtId="0" fontId="0" fillId="0" borderId="1" xfId="0" applyBorder="1" applyAlignment="1">
      <alignment horizontal="left"/>
    </xf>
    <xf numFmtId="3" fontId="0" fillId="0" borderId="0" xfId="0" applyNumberFormat="1"/>
    <xf numFmtId="0" fontId="0" fillId="0" borderId="0" xfId="0" applyFill="1"/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165" fontId="0" fillId="0" borderId="1" xfId="0" applyNumberFormat="1" applyBorder="1"/>
    <xf numFmtId="0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44" fontId="0" fillId="0" borderId="1" xfId="1" applyFont="1" applyBorder="1" applyAlignment="1">
      <alignment horizontal="center"/>
    </xf>
    <xf numFmtId="0" fontId="3" fillId="0" borderId="0" xfId="0" applyFont="1" applyFill="1"/>
  </cellXfs>
  <cellStyles count="2">
    <cellStyle name="Moneda" xfId="1" builtinId="4"/>
    <cellStyle name="Normal" xfId="0" builtinId="0"/>
  </cellStyles>
  <dxfs count="1"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ya" refreshedDate="42774.996256481485" createdVersion="6" refreshedVersion="4" minRefreshableVersion="3" recordCount="207">
  <cacheSource type="worksheet">
    <worksheetSource ref="A4:G24" sheet=" PROVEEDORES02017"/>
  </cacheSource>
  <cacheFields count="14">
    <cacheField name="Factura" numFmtId="0">
      <sharedItems containsBlank="1" containsMixedTypes="1" containsNumber="1" containsInteger="1" minValue="1" maxValue="156607129"/>
    </cacheField>
    <cacheField name="Nº CHEQUE" numFmtId="0">
      <sharedItems containsString="0" containsBlank="1" containsNumber="1" containsInteger="1" minValue="6750960" maxValue="6800605"/>
    </cacheField>
    <cacheField name="FECHA EMISION" numFmtId="0">
      <sharedItems containsNonDate="0" containsDate="1" containsString="0" containsBlank="1" minDate="2017-02-07T00:00:00" maxDate="2017-02-08T00:00:00"/>
    </cacheField>
    <cacheField name="Proveedor" numFmtId="0">
      <sharedItems count="147">
        <s v="RODRIGO DINTRANS CRIVELLI"/>
        <s v="MARIANA"/>
        <s v="EDGARDO CAMPOS "/>
        <s v="STEFANIE OSORIO "/>
        <s v="SOCIEDAD CHILENA"/>
        <s v="LUIS TOLEDO CASTRO"/>
        <s v="Maria Carolina Varas"/>
        <s v="INVERSIONES Y TRURISMO SOTHMERICAN SPA"/>
        <s v="La Casa del Musico SPA"/>
        <s v="Eduardo Gonzalez EIRL"/>
        <s v="Andrés Mancilla "/>
        <s v="Cesar Ulises Loyola Alcantara"/>
        <s v="Adelaida Cantillana"/>
        <s v="Radio Taxi ABC LTDA"/>
        <s v="Fabrimetal S.A"/>
        <s v="Sociedad Gastronómica Espina y Cia Ltda"/>
        <s v="SOCIEDAD ASESORIA EN SEGURIDAD INDUSTRIAL LTDA"/>
        <s v="Hotelera Terrasur"/>
        <s v="JOSE ALBERTO CORTEZ CABEZAS"/>
        <s v="Yasna Perez"/>
        <s v="Primeros Pasos Ediciones"/>
        <s v="Serv. Gastronomicos Paola Miranda EIRL"/>
        <s v="SOC COMERCIALIZADORA TODO ASEO LTDA"/>
        <s v="Yasna Toro"/>
        <s v="Omar Sandoval"/>
        <s v="Hugo Muñoz"/>
        <s v="Cristian Orellana EIRL"/>
        <s v="Mario Tiznado"/>
        <s v="Cristian Llanten"/>
        <s v="Metlife"/>
        <s v="Mauricio adolfo Puentes Azocar"/>
        <s v="Hotelera Diego de Almagro Ltda "/>
        <s v="Angel Aros machuca"/>
        <s v="CARLA ARANTAXA SERON RAMOS"/>
        <s v="CARLOS ANDRES ARENAS CARNEYRO"/>
        <s v="DIEGO PATRICIO LLANOS CAMPOS "/>
        <s v="Pedro Pinto"/>
        <s v="Manuel Valenzuela"/>
        <s v="Fernando Cortinez"/>
        <s v="JORGE ANDRES CORDERO HORTA"/>
        <s v="Pollette Gallardo"/>
        <s v="Sergio Urbina"/>
        <s v="Augusto Ravanal"/>
        <s v="Renata Villagra"/>
        <s v="Fabian Rodriguez"/>
        <s v="Valeria Zapata"/>
        <s v="Fundación Toccata"/>
        <s v="ESBIO S.A"/>
        <s v="RJC sofware  limitada"/>
        <s v="Telefonica Chile S.A"/>
        <s v="Telefonica Empresa Chile S.A"/>
        <s v="Gustavo Andres valenzuela Bravo"/>
        <s v="Daniel Miranda Espinoza"/>
        <s v="silvia marques"/>
        <s v="Juan Claudio Ortiz Mendoza"/>
        <s v="CGE DISTRIBUCION S.A"/>
        <s v="roberto Rimberg"/>
        <s v="OMAR WILIAM PATRICIO SANDOVAL RIVERS"/>
        <s v="ITALO MICHEL JORQUERA AYALA PRODUCCION DE EVENTOS"/>
        <s v="EDUARDO BASILIO GONZALEZ DIAZ"/>
        <s v="SOCIEDAD COMERCIALIZADORA TODO ASEO LTDA"/>
        <s v="IMPORTACIONES Y PUBLICIDAD CRISTIAN ANDRES ORELLANA ACEVEDO E.I.R.L"/>
        <s v="JUAN CARLOS LOCH REYES"/>
        <s v="LIFOSAM"/>
        <s v="SOCIEDAD INFORMATIVA REGIONAL"/>
        <s v="RUFINA DE PABLO E HIJO Y COMPAÑÍA LTDA"/>
        <s v="MONICA MARIA CASTILLO SERRANO"/>
        <s v="CRISTIAN ARTURO LUCERO BARRIENTOS"/>
        <s v="STECHERSOUND PRODUCCIONES SPA"/>
        <s v="MUSICALIZACION CIERRE EVENTO TEATRO A MIL"/>
        <s v="FRANCISCA CATALINA AVILES HIGUERA"/>
        <s v="CRISTIAN PEDRO  FERNANDEZ REUMAY"/>
        <s v="RODRIGO ALEJANDRO MORALES CUEVAS"/>
        <s v="MARIA JOSE VALENZUELA BRICEÑO"/>
        <s v="COMERCIAL E INDUSTRIAL GST INGENIERIA LTDA"/>
        <s v="JORGE IGNACIO FRITZ ABARCA"/>
        <s v="CLIMATIZACION ANDRES BUSTAMENATE FERNANDEZ E.I.R.L"/>
        <s v="MARCOS CATALAN MENDOZA  EMPRESA PRODUCTORA DE EVENTOS E.I.R.L"/>
        <s v="FRABRIMETAL S.A"/>
        <s v="ALFREDO TRONCOSO LEONE"/>
        <s v="BERNAL GUERRERO LTDA"/>
        <s v="FERNANDO ENRIQUE CORTINEZ MADRID"/>
        <s v="ROSARIO CAROLINA ARROS SAAVEDREA"/>
        <s v="JUAN PABLO CORNEJO CUEVAS "/>
        <s v="ANGEL EMILIO JIMENEZ"/>
        <s v="MATIAS ALBERTO LLANOS AVENDAÑO"/>
        <s v="ANDRES BAUTISTA LETELIER CARTER"/>
        <s v="CONSTANZA IVONE ROJAS SOTO"/>
        <s v="MARIA JOSE OLIVOS PINTO"/>
        <s v="VICENTE VEGA ALVAREZ"/>
        <s v="MAGDALENA PAZ CESPEDES CUBILLOS"/>
        <s v="RUTH  MARIA  MONJE ALARCON "/>
        <s v="SELENE ROMANE JARA AYALA"/>
        <s v="SILVANA CAMILA CORNEJO  BOBADILLA"/>
        <s v="SIMON SALVADOR ANTONIO WITZEL NOGUEIRA"/>
        <s v="MARITZA VIOLETA SIVANA PONCE FUENTES"/>
        <s v="VIVIANA SOLEDAD ACOSTA ZUÑIGA"/>
        <s v="SOFIA VALENTINA LEAL OELA"/>
        <s v="LISBET BRENDA CARTACHO VEGA"/>
        <s v="ISABELLA MURIEL LOPEZ MEDINA"/>
        <s v="VICENTE TOMAS GARCIA VITAGLICH"/>
        <s v="LUCAS MATIAS RIVEROS CARO"/>
        <s v="KARINA SUSANA SALAS MUÑOZ"/>
        <s v="ADRIEL MARTINEZ"/>
        <s v="CAMILA IGNACIA PAREDES VENEGAS"/>
        <s v="MATIAS EDUARDO NAVARRO VILLA"/>
        <s v="ISABELLA YANETH BURGOS CUEVAS"/>
        <s v="CATALINA DE LOS ANGELES GONZALEZ HOFFLINGER"/>
        <s v="GONZALO ALEJANDRO PUJA LOPEZ"/>
        <s v="DAVID MARTINEZ ESPINA"/>
        <s v="BELEN FERNANDA URRA INOSTROZA"/>
        <s v="IGNACIO IBARRA DUALDE"/>
        <s v="EVELYN MARILLAC GONZALEZ CAMUS"/>
        <s v="VALENTINA MARISOL SAINT JEAN JARA"/>
        <s v="JIMMY ALEXANDER VALENZUELA RODRIGUEZ"/>
        <s v="CATALINA DEL CARMEN CORREO NOVA"/>
        <s v="OSVALDO EFRAIN PEREZ GONZALEZ"/>
        <s v="AMANDA ELISA MURA FUENTEALBA"/>
        <s v="ROCIO SOFIA VALENZUELA OLEA"/>
        <s v="JOSE ANTONIO DEL MIGLIO MUÑOZ"/>
        <s v="ALBERTO NICOLAS REYES TERAN"/>
        <s v="NICOLE ANDREA RAMOS GALARCE"/>
        <s v="JAVIERA KARINA CANTILLANA MATUS"/>
        <s v="MACONDO KONCERTE CARMEN PEREZ EIRL"/>
        <s v="GABRIEL BETANCOUR "/>
        <s v="PREVIRED "/>
        <s v="MARIA IGNACIA PRUDANT"/>
        <s v="IGNACIO GALDAMES FLORES"/>
        <s v="CONSTRUCTORA MIREYA ROJAS ACOSTA E.I.R.L"/>
        <s v="EDYMAR  MARISOL ACEVEDO CARO"/>
        <s v="CONSTANZA CAROLINA CALE"/>
        <s v="DIEGO IVAN ELIAS CRUZ ARAYA"/>
        <s v="CRISTIAN FELIPE PEREZ TOBAR"/>
        <s v="ERIC ARMANDO PULGARES RAMIREZ"/>
        <s v="ROCIO BETZEBE REYES TELLO"/>
        <s v="ANDREA DE LOS ANGELES SANCHES CASTRO"/>
        <s v="JOSE MIGUEL VALENCIA ZENTENO"/>
        <s v="CARLOS MAURICIO VARGAS VELIZ"/>
        <s v="MARITZA ELENA FUENTES CARRERA"/>
        <s v="GABRIEL VERONICA PENALILLO PERALTA"/>
        <s v="MANUEL ALEJANDRO NIETO FARFAN"/>
        <s v="RAUL IGANACIO CANCINO DONOSO"/>
        <s v="BRENDA DE LAS NIEVES MATUS ROJAS"/>
        <s v="CLAUDIA ROXANA CAPOS AVILA"/>
        <s v="FRANCESCA MARIANA MADRID JARA"/>
        <s v="SOLANGE BRAVO VALDERRAMA"/>
        <s v="ANA MARIA DEL ROSARIO CARTER CARTER"/>
      </sharedItems>
    </cacheField>
    <cacheField name="tipo documento" numFmtId="0">
      <sharedItems containsBlank="1"/>
    </cacheField>
    <cacheField name="Fecha Emisión " numFmtId="0">
      <sharedItems containsDate="1" containsBlank="1" containsMixedTypes="1" minDate="2002-01-19T00:00:00" maxDate="2017-12-14T00:00:00" count="94">
        <d v="2017-01-03T00:00:00"/>
        <d v="2017-11-30T00:00:00"/>
        <m/>
        <d v="2016-12-12T00:00:00"/>
        <d v="2016-07-31T00:00:00"/>
        <d v="2016-09-25T00:00:00"/>
        <d v="2016-09-01T00:00:00"/>
        <d v="2016-09-21T00:00:00"/>
        <d v="2016-09-29T00:00:00"/>
        <d v="2016-09-30T00:00:00"/>
        <d v="2016-09-02T00:00:00"/>
        <d v="2016-09-27T00:00:00"/>
        <d v="2016-10-12T00:00:00"/>
        <d v="2016-10-31T00:00:00"/>
        <d v="2016-11-05T00:00:00"/>
        <d v="2016-11-10T00:00:00"/>
        <s v="06.11.2016"/>
        <d v="2016-11-15T00:00:00"/>
        <d v="2016-11-17T00:00:00"/>
        <d v="2016-11-19T00:00:00"/>
        <s v="21.11.2016"/>
        <d v="2016-11-21T00:00:00"/>
        <d v="2016-11-23T00:00:00"/>
        <d v="2016-11-25T00:00:00"/>
        <d v="2016-11-30T00:00:00"/>
        <d v="2016-12-01T00:00:00"/>
        <d v="2016-12-02T00:00:00"/>
        <d v="2016-12-03T00:00:00"/>
        <d v="2016-12-05T00:00:00"/>
        <d v="2016-12-15T00:00:00"/>
        <d v="2016-12-16T00:00:00"/>
        <d v="2016-12-19T00:00:00"/>
        <s v="22.12.2016"/>
        <d v="2016-12-23T00:00:00"/>
        <d v="2016-12-26T00:00:00"/>
        <d v="2016-12-28T00:00:00"/>
        <s v="19.12.2016"/>
        <d v="2016-03-10T00:00:00"/>
        <d v="2016-02-15T00:00:00"/>
        <d v="2016-06-12T00:00:00"/>
        <d v="2016-06-21T00:00:00"/>
        <d v="2016-04-11T00:00:00"/>
        <d v="2016-01-25T00:00:00"/>
        <s v="27.12.2016"/>
        <d v="2016-02-01T00:00:00"/>
        <d v="2016-12-27T00:00:00"/>
        <d v="2016-12-06T00:00:00"/>
        <s v="23.12.2016"/>
        <d v="2016-06-07T00:00:00"/>
        <d v="2017-12-13T00:00:00"/>
        <d v="2016-07-08T00:00:00"/>
        <s v="07.12.2016"/>
        <s v="14.10.2016"/>
        <s v="15.10.2016"/>
        <s v="09.11.2016"/>
        <d v="2017-01-05T00:00:00"/>
        <d v="2017-01-17T00:00:00"/>
        <d v="2017-01-01T00:00:00"/>
        <d v="2016-12-31T00:00:00"/>
        <d v="2017-01-25T00:00:00"/>
        <d v="2017-01-24T00:00:00"/>
        <d v="2017-01-04T00:00:00"/>
        <d v="2016-12-30T00:00:00"/>
        <d v="2017-01-09T00:00:00"/>
        <d v="2017-01-10T00:00:00"/>
        <d v="2017-01-11T00:00:00"/>
        <d v="2017-01-12T00:00:00"/>
        <d v="2017-01-14T00:00:00"/>
        <d v="2017-01-13T00:00:00"/>
        <d v="2017-01-16T00:00:00"/>
        <d v="2017-01-18T00:00:00"/>
        <d v="2002-01-19T00:00:00"/>
        <d v="2017-01-20T00:00:00"/>
        <d v="2017-01-21T00:00:00"/>
        <d v="2017-01-23T00:00:00"/>
        <d v="2017-01-27T00:00:00"/>
        <d v="2017-01-29T00:00:00"/>
        <d v="2017-01-30T00:00:00"/>
        <d v="2016-01-30T00:00:00"/>
        <d v="2017-01-31T00:00:00"/>
        <d v="2017-02-01T00:00:00"/>
        <d v="2017-02-02T00:00:00"/>
        <d v="2017-02-03T00:00:00"/>
        <d v="2017-02-06T00:00:00"/>
        <d v="2017-01-06T00:00:00"/>
        <d v="2017-06-06T00:00:00"/>
        <s v="26.12.2016" u="1"/>
        <s v="15.12.2016" u="1"/>
        <s v="06.12.2016" u="1"/>
        <s v="07.06.2016" u="1"/>
        <s v="08.07.2016" u="1"/>
        <s v="01.12.2016" u="1"/>
        <s v="16.12.2016" u="1"/>
        <s v="05.12.2016" u="1"/>
      </sharedItems>
    </cacheField>
    <cacheField name="Fecha Vencimiento" numFmtId="0">
      <sharedItems containsNonDate="0" containsDate="1" containsString="0" containsBlank="1" minDate="2016-01-10T00:00:00" maxDate="2017-11-11T00:00:00"/>
    </cacheField>
    <cacheField name="Valor" numFmtId="165">
      <sharedItems containsString="0" containsBlank="1" containsNumber="1" containsInteger="1" minValue="2400" maxValue="18000000"/>
    </cacheField>
    <cacheField name="abono" numFmtId="0">
      <sharedItems containsNonDate="0" containsString="0" containsBlank="1"/>
    </cacheField>
    <cacheField name="saldo" numFmtId="0">
      <sharedItems containsNonDate="0" containsString="0" containsBlank="1"/>
    </cacheField>
    <cacheField name="ESTADO" numFmtId="0">
      <sharedItems containsBlank="1" count="5">
        <s v="PAGADO"/>
        <s v="GIRADO Y NO COBRADO"/>
        <s v="PENDIENTE"/>
        <s v="GIRADO NO COBRADO CON PROBLEMA"/>
        <m/>
      </sharedItems>
    </cacheField>
    <cacheField name="Fecha de Pago" numFmtId="0">
      <sharedItems containsNonDate="0" containsDate="1" containsString="0" containsBlank="1" minDate="2017-01-27T00:00:00" maxDate="2017-02-09T00:00:00"/>
    </cacheField>
    <cacheField name="Servicio" numFmtId="0">
      <sharedItems containsBlank="1"/>
    </cacheField>
    <cacheField name="periodo 2016" numFmtId="0">
      <sharedItems containsString="0" containsBlank="1" containsNumber="1" containsInteger="1" minValue="2016" maxValue="2017" count="3">
        <n v="2017"/>
        <n v="201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n v="37"/>
    <n v="6783770"/>
    <m/>
    <x v="0"/>
    <s v="BOLETA DE HONORARIO"/>
    <x v="0"/>
    <d v="2017-01-30T00:00:00"/>
    <n v="400000"/>
    <m/>
    <m/>
    <x v="0"/>
    <d v="2017-02-01T00:00:00"/>
    <s v="ASESORIA ENERO 2017"/>
    <x v="0"/>
  </r>
  <r>
    <n v="41"/>
    <n v="6783766"/>
    <m/>
    <x v="1"/>
    <s v="BOLETA DE HONORARIO"/>
    <x v="1"/>
    <d v="2016-11-30T00:00:00"/>
    <n v="100000"/>
    <m/>
    <m/>
    <x v="0"/>
    <m/>
    <m/>
    <x v="1"/>
  </r>
  <r>
    <n v="56"/>
    <n v="6750960"/>
    <m/>
    <x v="2"/>
    <m/>
    <x v="2"/>
    <m/>
    <n v="1000000"/>
    <m/>
    <m/>
    <x v="1"/>
    <m/>
    <s v="FRANCES"/>
    <x v="1"/>
  </r>
  <r>
    <n v="14"/>
    <m/>
    <m/>
    <x v="3"/>
    <m/>
    <x v="2"/>
    <m/>
    <n v="30000"/>
    <m/>
    <m/>
    <x v="1"/>
    <m/>
    <m/>
    <x v="1"/>
  </r>
  <r>
    <m/>
    <m/>
    <m/>
    <x v="4"/>
    <m/>
    <x v="2"/>
    <m/>
    <n v="1584208"/>
    <m/>
    <m/>
    <x v="1"/>
    <m/>
    <m/>
    <x v="1"/>
  </r>
  <r>
    <s v="7--8--9"/>
    <n v="6783754"/>
    <m/>
    <x v="5"/>
    <s v="BOLETA DE HONORARIO"/>
    <x v="3"/>
    <d v="2017-01-03T00:00:00"/>
    <n v="60000"/>
    <m/>
    <m/>
    <x v="1"/>
    <m/>
    <s v="MONTAJE INSTRUMENTOS ORQUESTA JUVENIL 3 DICIEMBRE 2016"/>
    <x v="1"/>
  </r>
  <r>
    <n v="2672"/>
    <n v="6783823"/>
    <m/>
    <x v="6"/>
    <s v="FACTURA"/>
    <x v="4"/>
    <d v="2016-08-30T00:00:00"/>
    <n v="166600"/>
    <m/>
    <m/>
    <x v="1"/>
    <m/>
    <s v="consumo"/>
    <x v="1"/>
  </r>
  <r>
    <n v="6004"/>
    <n v="6783824"/>
    <m/>
    <x v="7"/>
    <s v="FACTURA"/>
    <x v="5"/>
    <d v="2016-09-24T00:00:00"/>
    <n v="131064"/>
    <m/>
    <m/>
    <x v="1"/>
    <m/>
    <s v="pasaje Temuco Santiago Temuco"/>
    <x v="1"/>
  </r>
  <r>
    <n v="7365"/>
    <m/>
    <m/>
    <x v="7"/>
    <s v="FACTURA"/>
    <x v="6"/>
    <d v="2016-10-01T00:00:00"/>
    <n v="1053130"/>
    <m/>
    <m/>
    <x v="2"/>
    <m/>
    <s v="pasaje aereo Bs. Aires Santiago Bs Aires"/>
    <x v="1"/>
  </r>
  <r>
    <n v="134"/>
    <m/>
    <m/>
    <x v="8"/>
    <s v="FACTURA"/>
    <x v="7"/>
    <d v="2016-09-21T00:00:00"/>
    <n v="479000"/>
    <m/>
    <m/>
    <x v="2"/>
    <m/>
    <s v="Compra implementos equipo técnico"/>
    <x v="1"/>
  </r>
  <r>
    <n v="7676"/>
    <m/>
    <m/>
    <x v="7"/>
    <s v="FACTURA"/>
    <x v="8"/>
    <d v="2016-10-29T00:00:00"/>
    <n v="316535"/>
    <m/>
    <m/>
    <x v="2"/>
    <m/>
    <s v="pasaje aereo Bs. Aires Santiago Bs Aires"/>
    <x v="1"/>
  </r>
  <r>
    <n v="54"/>
    <m/>
    <m/>
    <x v="6"/>
    <s v="FACTURA"/>
    <x v="9"/>
    <d v="2016-10-29T00:00:00"/>
    <n v="136950"/>
    <m/>
    <m/>
    <x v="2"/>
    <m/>
    <s v="coffee break"/>
    <x v="1"/>
  </r>
  <r>
    <n v="23"/>
    <n v="6783826"/>
    <m/>
    <x v="9"/>
    <s v="FACTURA"/>
    <x v="10"/>
    <d v="2016-10-01T00:00:00"/>
    <n v="95200"/>
    <m/>
    <m/>
    <x v="0"/>
    <d v="2017-01-27T00:00:00"/>
    <s v="instalación top site"/>
    <x v="1"/>
  </r>
  <r>
    <n v="49"/>
    <n v="6783827"/>
    <m/>
    <x v="9"/>
    <s v="FACTURA"/>
    <x v="11"/>
    <d v="2016-10-26T00:00:00"/>
    <n v="59500"/>
    <m/>
    <m/>
    <x v="0"/>
    <d v="2017-01-27T00:00:00"/>
    <s v="instalación top site edo caroe"/>
    <x v="1"/>
  </r>
  <r>
    <n v="927"/>
    <m/>
    <m/>
    <x v="10"/>
    <s v="FACTURA"/>
    <x v="12"/>
    <d v="2016-11-11T00:00:00"/>
    <n v="2692970"/>
    <m/>
    <m/>
    <x v="2"/>
    <m/>
    <s v="impresiones varias"/>
    <x v="1"/>
  </r>
  <r>
    <n v="83"/>
    <m/>
    <m/>
    <x v="6"/>
    <s v="FACTURA"/>
    <x v="13"/>
    <d v="2016-11-30T00:00:00"/>
    <n v="140000"/>
    <m/>
    <m/>
    <x v="2"/>
    <m/>
    <s v="consumo"/>
    <x v="1"/>
  </r>
  <r>
    <n v="84"/>
    <m/>
    <m/>
    <x v="6"/>
    <s v="FACTURA"/>
    <x v="13"/>
    <d v="2016-11-30T00:00:00"/>
    <n v="105701"/>
    <m/>
    <m/>
    <x v="2"/>
    <m/>
    <s v="consumo"/>
    <x v="1"/>
  </r>
  <r>
    <n v="214"/>
    <m/>
    <m/>
    <x v="11"/>
    <s v="FACTURA"/>
    <x v="14"/>
    <d v="2016-12-04T00:00:00"/>
    <n v="240000"/>
    <m/>
    <m/>
    <x v="2"/>
    <m/>
    <s v="traslado banda regimiento colchagua"/>
    <x v="1"/>
  </r>
  <r>
    <n v="1006"/>
    <n v="6783828"/>
    <m/>
    <x v="12"/>
    <s v="FACTURA"/>
    <x v="15"/>
    <d v="2016-12-09T00:00:00"/>
    <n v="55662"/>
    <m/>
    <m/>
    <x v="0"/>
    <d v="2017-02-08T00:00:00"/>
    <s v="lavanderia octubre"/>
    <x v="1"/>
  </r>
  <r>
    <n v="2299"/>
    <n v="6783829"/>
    <m/>
    <x v="13"/>
    <s v="FACTURA"/>
    <x v="16"/>
    <d v="2016-12-05T00:00:00"/>
    <n v="282000"/>
    <m/>
    <m/>
    <x v="0"/>
    <d v="2017-02-01T00:00:00"/>
    <s v="traslado octubre personal"/>
    <x v="1"/>
  </r>
  <r>
    <n v="12145"/>
    <n v="6783830"/>
    <m/>
    <x v="14"/>
    <s v="FACTURA"/>
    <x v="17"/>
    <d v="2016-12-14T00:00:00"/>
    <n v="131383"/>
    <m/>
    <m/>
    <x v="0"/>
    <d v="2017-02-01T00:00:00"/>
    <s v="mantención ascensor noviembre"/>
    <x v="1"/>
  </r>
  <r>
    <n v="123"/>
    <m/>
    <m/>
    <x v="15"/>
    <s v="FACTURA"/>
    <x v="18"/>
    <d v="2016-12-16T00:00:00"/>
    <n v="432000"/>
    <m/>
    <m/>
    <x v="2"/>
    <m/>
    <s v="consumo"/>
    <x v="1"/>
  </r>
  <r>
    <n v="435"/>
    <n v="6783831"/>
    <m/>
    <x v="16"/>
    <s v="FACTURA"/>
    <x v="18"/>
    <d v="2016-12-16T00:00:00"/>
    <n v="500562"/>
    <m/>
    <m/>
    <x v="3"/>
    <m/>
    <s v="control de plagas teatro casa de la cultura"/>
    <x v="1"/>
  </r>
  <r>
    <n v="215"/>
    <m/>
    <m/>
    <x v="11"/>
    <s v="FACTURA"/>
    <x v="19"/>
    <d v="2016-12-18T00:00:00"/>
    <n v="100000"/>
    <m/>
    <m/>
    <x v="2"/>
    <m/>
    <s v="traslado elenco the tripode rgua scl"/>
    <x v="1"/>
  </r>
  <r>
    <n v="9099"/>
    <m/>
    <m/>
    <x v="17"/>
    <s v="FACTURA"/>
    <x v="20"/>
    <d v="2016-12-21T00:00:00"/>
    <n v="160000"/>
    <m/>
    <m/>
    <x v="2"/>
    <m/>
    <s v="alojamiento the tripode"/>
    <x v="1"/>
  </r>
  <r>
    <n v="424"/>
    <m/>
    <m/>
    <x v="18"/>
    <s v="FACTURA"/>
    <x v="21"/>
    <d v="2016-12-20T00:00:00"/>
    <n v="90000"/>
    <m/>
    <m/>
    <x v="2"/>
    <m/>
    <s v="traslado elenco the tripode scl rgua"/>
    <x v="1"/>
  </r>
  <r>
    <n v="2"/>
    <n v="6783832"/>
    <m/>
    <x v="19"/>
    <s v="FACTURA"/>
    <x v="22"/>
    <d v="2016-12-22T00:00:00"/>
    <n v="149702"/>
    <m/>
    <m/>
    <x v="1"/>
    <m/>
    <s v="impresión telas pedro aznar y chile canta a chile"/>
    <x v="1"/>
  </r>
  <r>
    <n v="471"/>
    <m/>
    <m/>
    <x v="20"/>
    <s v="FACTURA"/>
    <x v="23"/>
    <d v="2016-12-24T00:00:00"/>
    <n v="700000"/>
    <m/>
    <m/>
    <x v="2"/>
    <m/>
    <s v="concurso literario rancagua simplemente"/>
    <x v="1"/>
  </r>
  <r>
    <n v="473"/>
    <m/>
    <m/>
    <x v="20"/>
    <s v="FACTURA"/>
    <x v="23"/>
    <d v="2016-12-24T00:00:00"/>
    <n v="120000"/>
    <m/>
    <m/>
    <x v="2"/>
    <m/>
    <s v="concurso literario rancagua simplemente"/>
    <x v="1"/>
  </r>
  <r>
    <n v="34"/>
    <m/>
    <m/>
    <x v="21"/>
    <s v="FACTURA"/>
    <x v="24"/>
    <d v="2016-12-29T00:00:00"/>
    <n v="622963"/>
    <m/>
    <m/>
    <x v="2"/>
    <m/>
    <s v="almuerzo personal teatro noviembre"/>
    <x v="1"/>
  </r>
  <r>
    <n v="2084"/>
    <m/>
    <m/>
    <x v="22"/>
    <s v="FACTURA"/>
    <x v="24"/>
    <d v="2016-12-29T00:00:00"/>
    <n v="102302"/>
    <m/>
    <m/>
    <x v="2"/>
    <m/>
    <s v="compras aseo"/>
    <x v="1"/>
  </r>
  <r>
    <n v="25"/>
    <m/>
    <m/>
    <x v="23"/>
    <s v="FACTURA"/>
    <x v="25"/>
    <d v="2016-12-31T00:00:00"/>
    <n v="5890500"/>
    <m/>
    <m/>
    <x v="2"/>
    <m/>
    <s v="prod. Tècnica concierto navidad 2016"/>
    <x v="1"/>
  </r>
  <r>
    <n v="848"/>
    <n v="6783838"/>
    <m/>
    <x v="24"/>
    <s v="FACTURA"/>
    <x v="26"/>
    <d v="2017-01-01T00:00:00"/>
    <n v="35400"/>
    <m/>
    <m/>
    <x v="0"/>
    <d v="2017-02-01T00:00:00"/>
    <s v="fotocopias casa de la cultura"/>
    <x v="1"/>
  </r>
  <r>
    <n v="26"/>
    <m/>
    <m/>
    <x v="23"/>
    <s v="FACTURA"/>
    <x v="26"/>
    <d v="2017-01-01T00:00:00"/>
    <n v="130900"/>
    <m/>
    <m/>
    <x v="2"/>
    <m/>
    <s v="iluminación evento casa de la cultura"/>
    <x v="1"/>
  </r>
  <r>
    <n v="27"/>
    <m/>
    <m/>
    <x v="23"/>
    <s v="FACTURA"/>
    <x v="27"/>
    <d v="2017-01-02T00:00:00"/>
    <n v="130900"/>
    <m/>
    <m/>
    <x v="2"/>
    <m/>
    <s v="iluminación evento casa de la cultura"/>
    <x v="1"/>
  </r>
  <r>
    <n v="374"/>
    <m/>
    <m/>
    <x v="25"/>
    <s v="FACTURA"/>
    <x v="28"/>
    <d v="2017-01-04T00:00:00"/>
    <n v="79730"/>
    <m/>
    <m/>
    <x v="2"/>
    <m/>
    <s v="flete instrumentos orquesta concierto navidad"/>
    <x v="1"/>
  </r>
  <r>
    <n v="9165"/>
    <m/>
    <m/>
    <x v="17"/>
    <s v="FACTURA"/>
    <x v="28"/>
    <d v="2017-01-04T00:00:00"/>
    <n v="136430"/>
    <m/>
    <m/>
    <x v="2"/>
    <m/>
    <s v="alojamiento gabriel betancur"/>
    <x v="1"/>
  </r>
  <r>
    <n v="547"/>
    <m/>
    <m/>
    <x v="26"/>
    <s v="FACTURA"/>
    <x v="29"/>
    <d v="2017-01-14T00:00:00"/>
    <n v="266560"/>
    <m/>
    <m/>
    <x v="2"/>
    <m/>
    <s v="impresión telas top site cascanueces"/>
    <x v="1"/>
  </r>
  <r>
    <n v="2370"/>
    <n v="6783836"/>
    <m/>
    <x v="22"/>
    <s v="FACTURA"/>
    <x v="30"/>
    <d v="2017-01-15T00:00:00"/>
    <n v="53927"/>
    <m/>
    <m/>
    <x v="1"/>
    <m/>
    <s v="compras aseo"/>
    <x v="1"/>
  </r>
  <r>
    <n v="2403"/>
    <m/>
    <m/>
    <x v="22"/>
    <s v="FACTURA"/>
    <x v="31"/>
    <d v="2017-01-18T00:00:00"/>
    <n v="147412"/>
    <m/>
    <m/>
    <x v="2"/>
    <m/>
    <s v="compras aseo"/>
    <x v="1"/>
  </r>
  <r>
    <n v="12815"/>
    <m/>
    <m/>
    <x v="14"/>
    <s v="FACTURA"/>
    <x v="31"/>
    <d v="2017-01-18T00:00:00"/>
    <n v="131637"/>
    <m/>
    <m/>
    <x v="2"/>
    <m/>
    <s v="mantención ascensor diciembre"/>
    <x v="1"/>
  </r>
  <r>
    <n v="929"/>
    <n v="6783835"/>
    <m/>
    <x v="24"/>
    <s v="FACTURA"/>
    <x v="32"/>
    <d v="2017-01-21T00:00:00"/>
    <n v="6000"/>
    <m/>
    <m/>
    <x v="0"/>
    <d v="2017-02-01T00:00:00"/>
    <s v="fotocopias certificado exención"/>
    <x v="1"/>
  </r>
  <r>
    <n v="52"/>
    <m/>
    <m/>
    <x v="27"/>
    <s v="FACTURA"/>
    <x v="33"/>
    <d v="2017-01-22T00:00:00"/>
    <n v="285600"/>
    <m/>
    <m/>
    <x v="2"/>
    <m/>
    <s v="sonido e iluminación concierto trostigo"/>
    <x v="1"/>
  </r>
  <r>
    <n v="39"/>
    <m/>
    <m/>
    <x v="21"/>
    <s v="FACTURA"/>
    <x v="34"/>
    <d v="2017-01-25T00:00:00"/>
    <n v="26601"/>
    <m/>
    <m/>
    <x v="2"/>
    <m/>
    <s v="alimentación gabriel betancur"/>
    <x v="1"/>
  </r>
  <r>
    <n v="540"/>
    <m/>
    <m/>
    <x v="28"/>
    <s v="FACTURA"/>
    <x v="34"/>
    <d v="2017-01-25T00:00:00"/>
    <n v="416500"/>
    <m/>
    <m/>
    <x v="2"/>
    <m/>
    <s v="reemplazo complementos caja acustica"/>
    <x v="1"/>
  </r>
  <r>
    <n v="240434"/>
    <m/>
    <m/>
    <x v="29"/>
    <s v="FACTURA"/>
    <x v="34"/>
    <d v="2017-01-25T00:00:00"/>
    <n v="127442"/>
    <m/>
    <m/>
    <x v="2"/>
    <m/>
    <s v="seguro extranjeros orfeo"/>
    <x v="1"/>
  </r>
  <r>
    <n v="40"/>
    <m/>
    <m/>
    <x v="21"/>
    <s v="FACTURA"/>
    <x v="34"/>
    <d v="2017-01-25T00:00:00"/>
    <n v="444473"/>
    <m/>
    <m/>
    <x v="1"/>
    <m/>
    <s v="almuerzo personal teatro diciembre"/>
    <x v="1"/>
  </r>
  <r>
    <n v="1012"/>
    <n v="6783834"/>
    <m/>
    <x v="12"/>
    <s v="FACTURA"/>
    <x v="25"/>
    <d v="2016-12-31T00:00:00"/>
    <n v="33915"/>
    <m/>
    <m/>
    <x v="0"/>
    <d v="2017-02-08T00:00:00"/>
    <s v="lavanderia diciembre"/>
    <x v="1"/>
  </r>
  <r>
    <n v="607"/>
    <m/>
    <m/>
    <x v="16"/>
    <m/>
    <x v="35"/>
    <d v="2017-01-28T00:00:00"/>
    <n v="501609"/>
    <m/>
    <m/>
    <x v="2"/>
    <m/>
    <s v="SERVCIO CONTROL DE PLAGAS TEATRO Y CASA DE LA CULTURA"/>
    <x v="1"/>
  </r>
  <r>
    <n v="909"/>
    <n v="6783833"/>
    <m/>
    <x v="24"/>
    <s v="FACTURA"/>
    <x v="36"/>
    <d v="2017-01-18T00:00:00"/>
    <n v="3881"/>
    <m/>
    <m/>
    <x v="0"/>
    <d v="2017-02-01T00:00:00"/>
    <s v="fotocopias"/>
    <x v="1"/>
  </r>
  <r>
    <n v="29"/>
    <m/>
    <m/>
    <x v="30"/>
    <s v="FACTURA"/>
    <x v="37"/>
    <d v="2016-04-09T00:00:00"/>
    <n v="809200"/>
    <m/>
    <m/>
    <x v="2"/>
    <m/>
    <s v="Reparacíón Piano casa de la cultura"/>
    <x v="1"/>
  </r>
  <r>
    <n v="23"/>
    <m/>
    <m/>
    <x v="30"/>
    <s v="FACTURA"/>
    <x v="38"/>
    <d v="2016-03-14T00:00:00"/>
    <n v="1814750"/>
    <m/>
    <m/>
    <x v="2"/>
    <m/>
    <s v="Fabricación Teclado"/>
    <x v="1"/>
  </r>
  <r>
    <n v="291930"/>
    <m/>
    <m/>
    <x v="31"/>
    <s v="FACTURA"/>
    <x v="39"/>
    <d v="2016-07-11T00:00:00"/>
    <n v="126000"/>
    <m/>
    <m/>
    <x v="2"/>
    <m/>
    <s v="Alojamiento Ariel Gato Opera Indias Galantes"/>
    <x v="1"/>
  </r>
  <r>
    <n v="291931"/>
    <m/>
    <m/>
    <x v="31"/>
    <s v="FACTURA"/>
    <x v="39"/>
    <d v="2016-07-11T00:00:00"/>
    <n v="565080"/>
    <m/>
    <m/>
    <x v="2"/>
    <m/>
    <s v="Alojamiento Patricia Cifuentes y Patricio Sabaté Opera Indias Galantes"/>
    <x v="1"/>
  </r>
  <r>
    <n v="292126"/>
    <m/>
    <m/>
    <x v="31"/>
    <s v="FACTURA"/>
    <x v="40"/>
    <d v="2016-07-20T00:00:00"/>
    <n v="2478000"/>
    <m/>
    <m/>
    <x v="2"/>
    <m/>
    <s v="Alojamiento elenco Opera Indias Galantes"/>
    <x v="1"/>
  </r>
  <r>
    <n v="266733"/>
    <m/>
    <m/>
    <x v="31"/>
    <s v="FACTURA"/>
    <x v="41"/>
    <d v="2016-05-10T00:00:00"/>
    <n v="5613461"/>
    <m/>
    <m/>
    <x v="2"/>
    <m/>
    <s v="Alojamiento Musicos Opera Don Giovanni"/>
    <x v="1"/>
  </r>
  <r>
    <n v="266734"/>
    <m/>
    <m/>
    <x v="31"/>
    <s v="FACTURA"/>
    <x v="41"/>
    <d v="2016-05-10T00:00:00"/>
    <n v="3622192"/>
    <m/>
    <m/>
    <x v="2"/>
    <m/>
    <s v="Alojamiento Musicos Opera Don Giovanni"/>
    <x v="1"/>
  </r>
  <r>
    <n v="266735"/>
    <m/>
    <m/>
    <x v="31"/>
    <s v="FACTURA"/>
    <x v="41"/>
    <d v="2016-05-10T00:00:00"/>
    <n v="1208137"/>
    <m/>
    <m/>
    <x v="2"/>
    <m/>
    <s v="Alojamiento Elenco Opera Don Giovanni"/>
    <x v="1"/>
  </r>
  <r>
    <n v="266736"/>
    <m/>
    <m/>
    <x v="31"/>
    <s v="FACTURA"/>
    <x v="41"/>
    <d v="2016-05-10T00:00:00"/>
    <n v="5803525"/>
    <m/>
    <m/>
    <x v="2"/>
    <m/>
    <s v="Alojamiento Producción Opera Don Giovanni"/>
    <x v="1"/>
  </r>
  <r>
    <n v="265505"/>
    <m/>
    <m/>
    <x v="31"/>
    <s v="FACTURA"/>
    <x v="42"/>
    <d v="2016-02-24T00:00:00"/>
    <n v="210000"/>
    <m/>
    <m/>
    <x v="2"/>
    <m/>
    <s v="Alojamiento Staff 31 Minutos"/>
    <x v="1"/>
  </r>
  <r>
    <n v="3"/>
    <n v="6783843"/>
    <m/>
    <x v="32"/>
    <s v="BOLETA DE HONORARIO"/>
    <x v="43"/>
    <d v="2016-01-10T00:00:00"/>
    <n v="30000"/>
    <m/>
    <m/>
    <x v="1"/>
    <m/>
    <s v="Asistencia Técnica Concierto Andrés de León"/>
    <x v="1"/>
  </r>
  <r>
    <n v="58"/>
    <m/>
    <m/>
    <x v="33"/>
    <s v="BOLETA DE HONORARIO"/>
    <x v="44"/>
    <d v="2016-01-10T00:00:00"/>
    <n v="100000"/>
    <m/>
    <m/>
    <x v="2"/>
    <m/>
    <s v="Participación Orquesta Concierto Codelco"/>
    <x v="1"/>
  </r>
  <r>
    <n v="85"/>
    <m/>
    <m/>
    <x v="34"/>
    <s v="BOLETA DE HONORARIO"/>
    <x v="45"/>
    <d v="2016-01-10T00:00:00"/>
    <n v="100000"/>
    <m/>
    <m/>
    <x v="2"/>
    <m/>
    <s v="Participación Orquesta Concierto Codelco"/>
    <x v="1"/>
  </r>
  <r>
    <n v="32"/>
    <m/>
    <m/>
    <x v="35"/>
    <s v="BOLETA DE HONORARIO"/>
    <x v="46"/>
    <d v="2016-01-10T00:00:00"/>
    <n v="100000"/>
    <m/>
    <m/>
    <x v="2"/>
    <m/>
    <s v="Participación Concierto Navidad 1 de diciembre"/>
    <x v="1"/>
  </r>
  <r>
    <n v="165"/>
    <m/>
    <m/>
    <x v="36"/>
    <s v="BOLETA DE HONORARIO"/>
    <x v="34"/>
    <d v="2016-01-10T00:00:00"/>
    <n v="130000"/>
    <m/>
    <m/>
    <x v="2"/>
    <m/>
    <s v="Utileria Ballet Cascanueces"/>
    <x v="1"/>
  </r>
  <r>
    <n v="35"/>
    <n v="6783842"/>
    <m/>
    <x v="37"/>
    <s v="BOLETA DE HONORARIO"/>
    <x v="47"/>
    <d v="2016-01-10T00:00:00"/>
    <n v="159998"/>
    <m/>
    <m/>
    <x v="0"/>
    <m/>
    <s v="Montaje Iluminación Pedro Aznar y Cascanueces, Seguidor Ballet Cascanueces"/>
    <x v="1"/>
  </r>
  <r>
    <n v="33"/>
    <n v="6783841"/>
    <m/>
    <x v="37"/>
    <s v="BOLETA DE HONORARIO"/>
    <x v="47"/>
    <d v="2016-01-10T00:00:00"/>
    <n v="65007"/>
    <m/>
    <m/>
    <x v="0"/>
    <m/>
    <s v="Mantención Software Reloj Control"/>
    <x v="1"/>
  </r>
  <r>
    <n v="38"/>
    <m/>
    <m/>
    <x v="38"/>
    <s v="BOLETA DE HONORARIO"/>
    <x v="33"/>
    <d v="2016-01-10T00:00:00"/>
    <n v="130000"/>
    <m/>
    <m/>
    <x v="2"/>
    <m/>
    <s v="Iluminación y Seguidor Ballet Cascanueces"/>
    <x v="1"/>
  </r>
  <r>
    <n v="91"/>
    <m/>
    <m/>
    <x v="30"/>
    <s v="BOLETA DE HONORARIO"/>
    <x v="48"/>
    <d v="2016-01-10T00:00:00"/>
    <n v="70000"/>
    <m/>
    <m/>
    <x v="2"/>
    <m/>
    <s v="Afinación Clavecin y Organo Opera las Indias Galantes"/>
    <x v="1"/>
  </r>
  <r>
    <n v="7"/>
    <m/>
    <m/>
    <x v="39"/>
    <s v="BOLETA DE HONORARIO"/>
    <x v="49"/>
    <d v="2016-12-30T00:00:00"/>
    <n v="60000"/>
    <m/>
    <m/>
    <x v="2"/>
    <m/>
    <s v="APOYO TECNICO"/>
    <x v="1"/>
  </r>
  <r>
    <n v="93"/>
    <m/>
    <m/>
    <x v="30"/>
    <s v="BOLETA DE HONORARIO"/>
    <x v="50"/>
    <d v="2016-01-10T00:00:00"/>
    <n v="200000"/>
    <m/>
    <m/>
    <x v="2"/>
    <m/>
    <s v="Traslado Piano Teatro Casa Alonso Llanos y afinación piano persina"/>
    <x v="1"/>
  </r>
  <r>
    <n v="6"/>
    <m/>
    <m/>
    <x v="40"/>
    <s v="BOLETA DE HONORARIO"/>
    <x v="25"/>
    <d v="2016-01-10T00:00:00"/>
    <n v="300000"/>
    <m/>
    <m/>
    <x v="2"/>
    <m/>
    <s v="Clases de Violoncello En Penitenciaria de Rancagua"/>
    <x v="1"/>
  </r>
  <r>
    <n v="21"/>
    <n v="6783840"/>
    <m/>
    <x v="41"/>
    <s v="BOLETA DE HONORARIO"/>
    <x v="51"/>
    <d v="2016-01-10T00:00:00"/>
    <n v="1600230"/>
    <m/>
    <m/>
    <x v="0"/>
    <m/>
    <s v="Entrega Moldes Escultura Hermanos Gatica"/>
    <x v="1"/>
  </r>
  <r>
    <n v="167"/>
    <m/>
    <m/>
    <x v="42"/>
    <s v="BOLETA DE HONORARIO"/>
    <x v="28"/>
    <d v="2016-01-10T00:00:00"/>
    <n v="70000"/>
    <m/>
    <m/>
    <x v="2"/>
    <m/>
    <s v="Afinación Piano Casa de la Cultura"/>
    <x v="1"/>
  </r>
  <r>
    <n v="34"/>
    <n v="6783839"/>
    <m/>
    <x v="37"/>
    <s v="BOLETA DE HONORARIO"/>
    <x v="47"/>
    <d v="2016-01-10T00:00:00"/>
    <n v="74250"/>
    <m/>
    <m/>
    <x v="0"/>
    <m/>
    <s v="Sonidista eventos casa de la cultura 18-25-30 de noviembre"/>
    <x v="1"/>
  </r>
  <r>
    <n v="10"/>
    <m/>
    <m/>
    <x v="43"/>
    <s v="BOLETA DE HONORARIO"/>
    <x v="29"/>
    <d v="2016-01-10T00:00:00"/>
    <n v="300000"/>
    <m/>
    <m/>
    <x v="2"/>
    <m/>
    <s v="Presentación Danza Afro Casa de la Cultura"/>
    <x v="1"/>
  </r>
  <r>
    <n v="116"/>
    <m/>
    <m/>
    <x v="44"/>
    <s v="BOLETA DE HONORARIO"/>
    <x v="30"/>
    <d v="2016-01-10T00:00:00"/>
    <n v="300000"/>
    <m/>
    <m/>
    <x v="2"/>
    <m/>
    <s v="Presentación Banda Trigonuevo Casa de la Cultura"/>
    <x v="1"/>
  </r>
  <r>
    <n v="35"/>
    <n v="6783845"/>
    <m/>
    <x v="45"/>
    <s v="BOLETA DE HONORARIO"/>
    <x v="47"/>
    <d v="2016-01-10T00:00:00"/>
    <n v="342000"/>
    <m/>
    <m/>
    <x v="0"/>
    <d v="2017-02-02T00:00:00"/>
    <s v="Obra Petronila en casa de la Cultura"/>
    <x v="1"/>
  </r>
  <r>
    <n v="5557"/>
    <n v="6783816"/>
    <m/>
    <x v="46"/>
    <s v="LIQUIDACION EVENTO"/>
    <x v="52"/>
    <d v="2016-10-23T00:00:00"/>
    <n v="460000"/>
    <m/>
    <m/>
    <x v="1"/>
    <m/>
    <s v="Alicia A Traves del Espejo"/>
    <x v="1"/>
  </r>
  <r>
    <n v="5558"/>
    <n v="6783816"/>
    <m/>
    <x v="46"/>
    <s v="LIQUIDACION EVENTO"/>
    <x v="53"/>
    <d v="2016-10-23T00:00:00"/>
    <n v="122500"/>
    <m/>
    <m/>
    <x v="1"/>
    <m/>
    <s v="Pedro de Valdivia, la gesta inconclusa"/>
    <x v="1"/>
  </r>
  <r>
    <n v="5559"/>
    <n v="6783816"/>
    <m/>
    <x v="46"/>
    <s v="LIQUIDACION EVENTO"/>
    <x v="54"/>
    <d v="2016-10-23T00:00:00"/>
    <n v="645000"/>
    <m/>
    <m/>
    <x v="1"/>
    <m/>
    <s v="Ensamble MusicaActual + Manuel Garcia"/>
    <x v="1"/>
  </r>
  <r>
    <n v="884671"/>
    <n v="6783811"/>
    <m/>
    <x v="47"/>
    <s v="FACTURA"/>
    <x v="55"/>
    <d v="2017-01-20T00:00:00"/>
    <n v="111530"/>
    <m/>
    <m/>
    <x v="1"/>
    <m/>
    <s v="Consumo Agua potable periodo diciembre"/>
    <x v="2"/>
  </r>
  <r>
    <m/>
    <n v="6783819"/>
    <m/>
    <x v="48"/>
    <s v="Cotizacion"/>
    <x v="56"/>
    <d v="2017-01-30T00:00:00"/>
    <n v="213883"/>
    <m/>
    <m/>
    <x v="0"/>
    <m/>
    <s v="mantencion de sofware contabe"/>
    <x v="2"/>
  </r>
  <r>
    <n v="38862119"/>
    <n v="6783812"/>
    <m/>
    <x v="49"/>
    <s v="FACTURA"/>
    <x v="57"/>
    <d v="2017-01-23T00:00:00"/>
    <n v="64894"/>
    <m/>
    <m/>
    <x v="0"/>
    <d v="2017-02-01T00:00:00"/>
    <s v="telefonia local"/>
    <x v="2"/>
  </r>
  <r>
    <n v="3710885"/>
    <n v="6783813"/>
    <m/>
    <x v="50"/>
    <s v="FACTURA"/>
    <x v="58"/>
    <d v="2017-01-30T00:00:00"/>
    <n v="262162"/>
    <m/>
    <m/>
    <x v="1"/>
    <m/>
    <s v="Internet Teatro"/>
    <x v="2"/>
  </r>
  <r>
    <n v="143"/>
    <m/>
    <m/>
    <x v="51"/>
    <s v="BOLETA DE HONORARIO"/>
    <x v="45"/>
    <d v="2017-01-28T00:00:00"/>
    <n v="1100000"/>
    <m/>
    <m/>
    <x v="2"/>
    <m/>
    <s v="Productor festival de jazz 28 enero 2017"/>
    <x v="1"/>
  </r>
  <r>
    <m/>
    <n v="6783822"/>
    <m/>
    <x v="52"/>
    <s v="Contrato"/>
    <x v="45"/>
    <d v="2017-01-28T00:00:00"/>
    <n v="90000"/>
    <m/>
    <m/>
    <x v="1"/>
    <m/>
    <s v="festival de jazz FALTA BOLETA"/>
    <x v="2"/>
  </r>
  <r>
    <n v="1129"/>
    <n v="6783814"/>
    <m/>
    <x v="53"/>
    <s v="devolucion inscripcion taller"/>
    <x v="59"/>
    <d v="2017-01-25T00:00:00"/>
    <n v="15000"/>
    <m/>
    <m/>
    <x v="1"/>
    <m/>
    <s v="devoovucion incripcion de taller casa la cultura"/>
    <x v="2"/>
  </r>
  <r>
    <n v="361"/>
    <n v="6783844"/>
    <m/>
    <x v="54"/>
    <s v="diferencia dia trabajado en diciembre"/>
    <x v="60"/>
    <d v="2017-01-30T00:00:00"/>
    <n v="15000"/>
    <m/>
    <m/>
    <x v="1"/>
    <m/>
    <s v="pago trabajo dia diciembre"/>
    <x v="2"/>
  </r>
  <r>
    <n v="156607129"/>
    <n v="6783821"/>
    <m/>
    <x v="55"/>
    <s v="FACTURA ELECTRONICA"/>
    <x v="2"/>
    <m/>
    <n v="2087300"/>
    <m/>
    <m/>
    <x v="0"/>
    <m/>
    <s v="saldo anterior "/>
    <x v="2"/>
  </r>
  <r>
    <m/>
    <n v="6783818"/>
    <m/>
    <x v="56"/>
    <s v="ANTICIPO FUNDICION "/>
    <x v="2"/>
    <m/>
    <n v="3000000"/>
    <m/>
    <m/>
    <x v="0"/>
    <m/>
    <s v="Fundición escultura"/>
    <x v="2"/>
  </r>
  <r>
    <n v="1011"/>
    <m/>
    <m/>
    <x v="57"/>
    <s v="FOTOCOPIAS"/>
    <x v="61"/>
    <d v="2017-02-04T00:00:00"/>
    <n v="17680"/>
    <m/>
    <m/>
    <x v="2"/>
    <m/>
    <m/>
    <x v="1"/>
  </r>
  <r>
    <n v="17"/>
    <m/>
    <m/>
    <x v="58"/>
    <s v="FUNCION BALLET CASACANUECES"/>
    <x v="62"/>
    <d v="2017-02-05T00:00:00"/>
    <n v="18000000"/>
    <m/>
    <m/>
    <x v="2"/>
    <m/>
    <s v="EVENTO CASACANUECES"/>
    <x v="1"/>
  </r>
  <r>
    <n v="2406"/>
    <m/>
    <m/>
    <x v="13"/>
    <s v="FACTURA EXENTA"/>
    <x v="55"/>
    <d v="2017-02-05T00:00:00"/>
    <n v="264500"/>
    <m/>
    <m/>
    <x v="2"/>
    <m/>
    <s v="TRASADO DE PERSONAS DICIEMBRE 2016"/>
    <x v="2"/>
  </r>
  <r>
    <n v="41"/>
    <m/>
    <m/>
    <x v="21"/>
    <s v="FACTURA"/>
    <x v="63"/>
    <d v="2017-02-09T00:00:00"/>
    <n v="240018"/>
    <m/>
    <m/>
    <x v="2"/>
    <m/>
    <s v="48 CENA EVENTO TROPICANA"/>
    <x v="2"/>
  </r>
  <r>
    <n v="42"/>
    <m/>
    <m/>
    <x v="21"/>
    <s v="FACTURA"/>
    <x v="63"/>
    <d v="2017-02-09T00:00:00"/>
    <n v="19398"/>
    <m/>
    <m/>
    <x v="2"/>
    <m/>
    <s v="ALMUERZOS REUNION ADMINITRATIVA"/>
    <x v="2"/>
  </r>
  <r>
    <n v="194"/>
    <m/>
    <m/>
    <x v="59"/>
    <s v="FACTURA"/>
    <x v="64"/>
    <d v="2017-02-10T00:00:00"/>
    <n v="297500"/>
    <m/>
    <m/>
    <x v="2"/>
    <m/>
    <m/>
    <x v="2"/>
  </r>
  <r>
    <n v="1038"/>
    <m/>
    <m/>
    <x v="57"/>
    <s v="FACTURA"/>
    <x v="65"/>
    <d v="2017-02-11T00:00:00"/>
    <n v="20441"/>
    <m/>
    <m/>
    <x v="2"/>
    <m/>
    <m/>
    <x v="2"/>
  </r>
  <r>
    <n v="1043"/>
    <m/>
    <m/>
    <x v="57"/>
    <s v="FACTURA"/>
    <x v="66"/>
    <d v="2017-02-12T00:00:00"/>
    <n v="35040"/>
    <m/>
    <m/>
    <x v="2"/>
    <m/>
    <s v="IMRESION "/>
    <x v="2"/>
  </r>
  <r>
    <n v="2757"/>
    <m/>
    <m/>
    <x v="60"/>
    <s v="FACTURA"/>
    <x v="66"/>
    <d v="2017-02-12T00:00:00"/>
    <n v="236724"/>
    <m/>
    <m/>
    <x v="2"/>
    <m/>
    <m/>
    <x v="2"/>
  </r>
  <r>
    <n v="589"/>
    <m/>
    <m/>
    <x v="61"/>
    <s v="FACTURA"/>
    <x v="66"/>
    <d v="2017-02-12T00:00:00"/>
    <n v="372042"/>
    <m/>
    <m/>
    <x v="2"/>
    <m/>
    <s v="IMPRRESION TELA PVC FESTIVAL JAZZ Y FLAMENCO"/>
    <x v="2"/>
  </r>
  <r>
    <n v="43"/>
    <m/>
    <m/>
    <x v="21"/>
    <s v="FACTURA"/>
    <x v="67"/>
    <d v="2017-02-14T00:00:00"/>
    <n v="17499"/>
    <m/>
    <m/>
    <x v="2"/>
    <m/>
    <m/>
    <x v="2"/>
  </r>
  <r>
    <n v="1221"/>
    <m/>
    <m/>
    <x v="62"/>
    <s v="FACTURA"/>
    <x v="68"/>
    <d v="2017-02-15T00:00:00"/>
    <n v="578653"/>
    <m/>
    <m/>
    <x v="2"/>
    <m/>
    <m/>
    <x v="2"/>
  </r>
  <r>
    <n v="1055"/>
    <m/>
    <m/>
    <x v="57"/>
    <s v="FACTURA"/>
    <x v="69"/>
    <d v="2017-02-16T00:00:00"/>
    <n v="38400"/>
    <m/>
    <m/>
    <x v="2"/>
    <m/>
    <m/>
    <x v="2"/>
  </r>
  <r>
    <n v="1268"/>
    <m/>
    <m/>
    <x v="63"/>
    <s v="FACTURA"/>
    <x v="69"/>
    <d v="2017-02-16T00:00:00"/>
    <n v="4379200"/>
    <m/>
    <m/>
    <x v="2"/>
    <m/>
    <m/>
    <x v="2"/>
  </r>
  <r>
    <n v="1051"/>
    <m/>
    <m/>
    <x v="57"/>
    <s v="FACTURA"/>
    <x v="69"/>
    <d v="2017-02-16T00:00:00"/>
    <n v="55320"/>
    <m/>
    <m/>
    <x v="2"/>
    <m/>
    <m/>
    <x v="2"/>
  </r>
  <r>
    <n v="1182"/>
    <m/>
    <m/>
    <x v="64"/>
    <s v="FACTURA"/>
    <x v="69"/>
    <d v="2017-01-16T00:00:00"/>
    <n v="1225700"/>
    <m/>
    <m/>
    <x v="2"/>
    <m/>
    <s v="IMPRESIÓN DIAGRAMA DICTRIBUCION REVISTA GUIA CULTURA"/>
    <x v="2"/>
  </r>
  <r>
    <n v="1061"/>
    <m/>
    <m/>
    <x v="57"/>
    <s v="FACTURA"/>
    <x v="56"/>
    <d v="2017-02-17T00:00:00"/>
    <n v="53310"/>
    <m/>
    <m/>
    <x v="2"/>
    <m/>
    <m/>
    <x v="2"/>
  </r>
  <r>
    <n v="290344"/>
    <m/>
    <m/>
    <x v="65"/>
    <s v="FACTURA"/>
    <x v="56"/>
    <d v="2017-02-17T00:00:00"/>
    <n v="27060"/>
    <m/>
    <m/>
    <x v="2"/>
    <m/>
    <s v="CHOLGUAN EVENTO TROPICANA"/>
    <x v="2"/>
  </r>
  <r>
    <n v="1058"/>
    <m/>
    <m/>
    <x v="57"/>
    <s v="FACTURA"/>
    <x v="56"/>
    <d v="2017-02-17T00:00:00"/>
    <n v="2400"/>
    <m/>
    <m/>
    <x v="2"/>
    <m/>
    <s v="SERVICIO DE COPIADO"/>
    <x v="2"/>
  </r>
  <r>
    <n v="1066"/>
    <m/>
    <m/>
    <x v="57"/>
    <s v="FACTURA"/>
    <x v="70"/>
    <d v="2017-02-18T00:00:00"/>
    <n v="40440"/>
    <m/>
    <m/>
    <x v="2"/>
    <m/>
    <m/>
    <x v="2"/>
  </r>
  <r>
    <n v="115"/>
    <m/>
    <m/>
    <x v="66"/>
    <s v="FACTURA"/>
    <x v="71"/>
    <d v="2017-01-19T00:00:00"/>
    <n v="500000"/>
    <m/>
    <m/>
    <x v="2"/>
    <m/>
    <s v="PRESENTACION DEL ESPECTACULO DIETRTICHAF DE MOCA"/>
    <x v="2"/>
  </r>
  <r>
    <n v="274"/>
    <n v="6800602"/>
    <m/>
    <x v="67"/>
    <s v="BOLETA DE HONORARIO"/>
    <x v="72"/>
    <d v="2017-01-30T00:00:00"/>
    <n v="270000"/>
    <m/>
    <m/>
    <x v="0"/>
    <d v="2017-02-08T00:00:00"/>
    <m/>
    <x v="2"/>
  </r>
  <r>
    <n v="416"/>
    <m/>
    <m/>
    <x v="68"/>
    <s v="FACTURA"/>
    <x v="73"/>
    <d v="2017-02-21T00:00:00"/>
    <n v="297500"/>
    <m/>
    <m/>
    <x v="2"/>
    <m/>
    <m/>
    <x v="2"/>
  </r>
  <r>
    <n v="10"/>
    <m/>
    <m/>
    <x v="69"/>
    <s v="BOLETA DE HONORARIO"/>
    <x v="2"/>
    <m/>
    <m/>
    <m/>
    <m/>
    <x v="4"/>
    <m/>
    <m/>
    <x v="2"/>
  </r>
  <r>
    <n v="15"/>
    <n v="6800577"/>
    <m/>
    <x v="70"/>
    <s v="BOLETA DE HONORARIO"/>
    <x v="61"/>
    <d v="2017-02-05T00:00:00"/>
    <n v="36000"/>
    <m/>
    <m/>
    <x v="0"/>
    <m/>
    <s v="CATERING FITAM ENERO 2017"/>
    <x v="2"/>
  </r>
  <r>
    <n v="93"/>
    <m/>
    <m/>
    <x v="71"/>
    <s v="BOLETA DE HONORARIO"/>
    <x v="74"/>
    <d v="2017-01-30T00:00:00"/>
    <n v="1300000"/>
    <m/>
    <m/>
    <x v="2"/>
    <m/>
    <s v="ESPECTACULO LORCA ES FLAMENCO"/>
    <x v="2"/>
  </r>
  <r>
    <n v="1078"/>
    <m/>
    <m/>
    <x v="57"/>
    <s v="FACTURA"/>
    <x v="74"/>
    <d v="2017-01-23T00:00:00"/>
    <n v="48820"/>
    <m/>
    <m/>
    <x v="2"/>
    <m/>
    <s v="SERV FOTOCOPIA ANILLADOS"/>
    <x v="2"/>
  </r>
  <r>
    <n v="1083"/>
    <m/>
    <m/>
    <x v="57"/>
    <s v="FACTURA"/>
    <x v="60"/>
    <d v="2017-02-24T00:00:00"/>
    <n v="19260"/>
    <m/>
    <m/>
    <x v="2"/>
    <m/>
    <m/>
    <x v="2"/>
  </r>
  <r>
    <n v="220"/>
    <m/>
    <m/>
    <x v="72"/>
    <s v="FACTURA"/>
    <x v="60"/>
    <d v="2017-02-24T00:00:00"/>
    <n v="190400"/>
    <m/>
    <m/>
    <x v="2"/>
    <m/>
    <s v="TRASLADO OBRA EPOSICION PAISAJES IMAGINADOS"/>
    <x v="2"/>
  </r>
  <r>
    <n v="27"/>
    <n v="6800573"/>
    <m/>
    <x v="73"/>
    <s v="BOLETA DE HONORARIO"/>
    <x v="60"/>
    <d v="2017-02-05T00:00:00"/>
    <n v="55000"/>
    <m/>
    <m/>
    <x v="0"/>
    <d v="2017-02-08T00:00:00"/>
    <s v="CATERING FITAM ENERO 2017"/>
    <x v="2"/>
  </r>
  <r>
    <n v="290535"/>
    <m/>
    <m/>
    <x v="65"/>
    <s v="FACTURA"/>
    <x v="60"/>
    <d v="2017-02-24T00:00:00"/>
    <n v="45900"/>
    <m/>
    <m/>
    <x v="2"/>
    <m/>
    <s v="MADERA PARA EXPOSICION PAISAJES IMAGINADOS"/>
    <x v="2"/>
  </r>
  <r>
    <n v="3939"/>
    <m/>
    <m/>
    <x v="74"/>
    <s v="FACTURA"/>
    <x v="59"/>
    <d v="2017-02-25T00:00:00"/>
    <n v="415116"/>
    <m/>
    <m/>
    <x v="2"/>
    <m/>
    <s v="MANTENCION DE SALA BOMBAS ENERO 2017"/>
    <x v="2"/>
  </r>
  <r>
    <n v="110"/>
    <n v="6800601"/>
    <d v="2017-02-07T00:00:00"/>
    <x v="75"/>
    <s v="BOLETA DE HONORARIO"/>
    <x v="59"/>
    <d v="2017-01-30T00:00:00"/>
    <n v="351760"/>
    <m/>
    <m/>
    <x v="1"/>
    <m/>
    <s v="SERVICIO DE INSTALACION E ILUMINACION A OCTUBRE EXTRA"/>
    <x v="2"/>
  </r>
  <r>
    <n v="127"/>
    <m/>
    <m/>
    <x v="76"/>
    <s v="FACTURA EXENTA"/>
    <x v="59"/>
    <d v="2017-02-25T00:00:00"/>
    <n v="1519475"/>
    <m/>
    <m/>
    <x v="2"/>
    <m/>
    <s v="MANTENCION DE EQUIPOS DE A/C"/>
    <x v="2"/>
  </r>
  <r>
    <n v="30"/>
    <m/>
    <m/>
    <x v="77"/>
    <s v="FACTURA"/>
    <x v="59"/>
    <d v="2017-02-25T00:00:00"/>
    <n v="2796500"/>
    <m/>
    <m/>
    <x v="2"/>
    <m/>
    <s v="PRODUCCION TECNICA EVENTO MAGIA MAGO BALLBONTINI"/>
    <x v="2"/>
  </r>
  <r>
    <n v="31"/>
    <m/>
    <m/>
    <x v="77"/>
    <s v="FACTURA"/>
    <x v="59"/>
    <d v="2017-02-25T00:00:00"/>
    <n v="4736200"/>
    <m/>
    <m/>
    <x v="2"/>
    <m/>
    <s v="APOYO TECNICO DUNDU  PLAZA DE LOS HEROES"/>
    <x v="2"/>
  </r>
  <r>
    <n v="13646"/>
    <m/>
    <m/>
    <x v="78"/>
    <s v="FACTURA"/>
    <x v="75"/>
    <d v="2017-02-11T00:00:00"/>
    <n v="131572"/>
    <m/>
    <m/>
    <x v="2"/>
    <m/>
    <s v="SERVICIO MANTENCION ASENSORES ENERO 2017"/>
    <x v="2"/>
  </r>
  <r>
    <n v="28"/>
    <m/>
    <m/>
    <x v="79"/>
    <s v="FACTURA"/>
    <x v="75"/>
    <d v="2017-11-10T00:00:00"/>
    <n v="10350000"/>
    <m/>
    <m/>
    <x v="2"/>
    <m/>
    <s v="SERVICIOS MONJES SHAOLING KUNG FU EL 10 DE SEPTIEMBRE 2018"/>
    <x v="2"/>
  </r>
  <r>
    <n v="328"/>
    <m/>
    <m/>
    <x v="80"/>
    <s v="FACTURA "/>
    <x v="75"/>
    <d v="2017-02-27T00:00:00"/>
    <n v="120000"/>
    <m/>
    <m/>
    <x v="2"/>
    <m/>
    <s v="CATERIN 40 PERSONAS PAISAJES IMAGINADOS"/>
    <x v="2"/>
  </r>
  <r>
    <n v="39"/>
    <m/>
    <m/>
    <x v="81"/>
    <s v="BOLETA DE HONORARIO"/>
    <x v="76"/>
    <d v="2017-02-09T00:00:00"/>
    <n v="25000"/>
    <m/>
    <m/>
    <x v="2"/>
    <m/>
    <s v="TECNICO ILUMINACION SEGUIDORES CABARET TROPICANA 9 ENERO 2017"/>
    <x v="2"/>
  </r>
  <r>
    <n v="1"/>
    <n v="6800599"/>
    <d v="2017-02-07T00:00:00"/>
    <x v="82"/>
    <s v="BOLETA DE HONORARIO"/>
    <x v="77"/>
    <d v="2017-02-05T00:00:00"/>
    <n v="50000"/>
    <m/>
    <m/>
    <x v="1"/>
    <m/>
    <s v="PRACTICA DISEÑO GRAFICO ENERO 2017"/>
    <x v="2"/>
  </r>
  <r>
    <m/>
    <n v="6800549"/>
    <m/>
    <x v="83"/>
    <s v="REEMBOLSO GASTOS (ROTO CHILENO)"/>
    <x v="78"/>
    <d v="2016-02-01T00:00:00"/>
    <n v="96813"/>
    <m/>
    <m/>
    <x v="0"/>
    <d v="2017-02-08T00:00:00"/>
    <s v="RENDICION EVENTO ROTO CHILENO"/>
    <x v="2"/>
  </r>
  <r>
    <n v="513"/>
    <m/>
    <m/>
    <x v="84"/>
    <s v="FACTURA"/>
    <x v="77"/>
    <d v="2017-02-28T00:00:00"/>
    <n v="720000"/>
    <m/>
    <m/>
    <x v="2"/>
    <m/>
    <m/>
    <x v="2"/>
  </r>
  <r>
    <n v="675"/>
    <m/>
    <m/>
    <x v="16"/>
    <s v="FACTURA"/>
    <x v="77"/>
    <d v="2017-02-28T00:00:00"/>
    <n v="501114"/>
    <m/>
    <m/>
    <x v="2"/>
    <m/>
    <s v="SERVICIO CONTROL DE PLAGAS"/>
    <x v="2"/>
  </r>
  <r>
    <n v="4"/>
    <n v="6800558"/>
    <d v="2017-02-07T00:00:00"/>
    <x v="85"/>
    <s v="BOLETA DE HONORARIO"/>
    <x v="79"/>
    <d v="2017-01-02T00:00:00"/>
    <n v="25000"/>
    <m/>
    <m/>
    <x v="1"/>
    <m/>
    <s v="ACOMODADOR MES ENERO 2017"/>
    <x v="2"/>
  </r>
  <r>
    <n v="201"/>
    <n v="6800600"/>
    <m/>
    <x v="86"/>
    <s v="BOLETA DE HONORARIO"/>
    <x v="79"/>
    <d v="2017-01-31T00:00:00"/>
    <n v="280824"/>
    <m/>
    <m/>
    <x v="1"/>
    <m/>
    <s v="SERVICIO ADM GOOGLE APP, MAILCHIMP, DROPBOX PRO DISEÑO Y ENVIO DE MAILING GESTION SERVICIO PARA INTERNER"/>
    <x v="2"/>
  </r>
  <r>
    <n v="42767"/>
    <n v="6800603"/>
    <d v="2017-02-07T00:00:00"/>
    <x v="87"/>
    <s v="BOLETA DE HONORARIO"/>
    <x v="80"/>
    <d v="2017-02-01T00:00:00"/>
    <n v="100000"/>
    <m/>
    <m/>
    <x v="1"/>
    <m/>
    <s v="ASISTENCIA ADMINSITRATIVA DE ENVENTOS MES ENERO 2017"/>
    <x v="2"/>
  </r>
  <r>
    <n v="38"/>
    <m/>
    <m/>
    <x v="0"/>
    <s v="BOLETA DE HONORARIO"/>
    <x v="80"/>
    <d v="2017-02-28T00:00:00"/>
    <n v="200000"/>
    <m/>
    <m/>
    <x v="2"/>
    <m/>
    <s v="ASESORIA LEGAL FEBRERO 2017"/>
    <x v="2"/>
  </r>
  <r>
    <n v="11"/>
    <n v="6800569"/>
    <d v="2017-02-07T00:00:00"/>
    <x v="88"/>
    <s v="BOLETA DE HONORARIO"/>
    <x v="81"/>
    <d v="2017-02-05T00:00:00"/>
    <n v="40000"/>
    <m/>
    <m/>
    <x v="1"/>
    <m/>
    <s v="ACOMODADOR MES ENERO 2017"/>
    <x v="2"/>
  </r>
  <r>
    <n v="366"/>
    <n v="6800584"/>
    <d v="2017-02-07T00:00:00"/>
    <x v="89"/>
    <s v="BOLETA DE HONORARIO"/>
    <x v="81"/>
    <d v="2017-02-05T00:00:00"/>
    <n v="46000"/>
    <m/>
    <m/>
    <x v="1"/>
    <m/>
    <s v="ACOMODADOR MES ENERO 2017"/>
    <x v="2"/>
  </r>
  <r>
    <n v="12"/>
    <n v="6800568"/>
    <d v="2017-02-07T00:00:00"/>
    <x v="90"/>
    <s v="BOLETA DE HONORARIO"/>
    <x v="81"/>
    <d v="2017-02-05T00:00:00"/>
    <n v="42000"/>
    <m/>
    <m/>
    <x v="1"/>
    <m/>
    <s v="ACOMODADOR MES ENERO 2017"/>
    <x v="2"/>
  </r>
  <r>
    <n v="28"/>
    <n v="6800574"/>
    <d v="2017-02-07T00:00:00"/>
    <x v="73"/>
    <s v="BOLETA DE HONORARIO"/>
    <x v="81"/>
    <d v="2017-02-05T00:00:00"/>
    <n v="70000"/>
    <m/>
    <m/>
    <x v="0"/>
    <d v="2017-02-08T00:00:00"/>
    <s v="ACOMODADOR MES ENERO 2017"/>
    <x v="2"/>
  </r>
  <r>
    <n v="6"/>
    <n v="6800570"/>
    <d v="2017-02-07T00:00:00"/>
    <x v="91"/>
    <s v="BOLETA DE HONORARIO"/>
    <x v="81"/>
    <d v="2017-02-05T00:00:00"/>
    <n v="32000"/>
    <m/>
    <m/>
    <x v="1"/>
    <m/>
    <s v="ACOMODADOR MES ENERO 2017"/>
    <x v="2"/>
  </r>
  <r>
    <n v="16"/>
    <n v="6800571"/>
    <d v="2017-02-07T00:00:00"/>
    <x v="92"/>
    <s v="BOLETA DE HONORARIO"/>
    <x v="81"/>
    <d v="2017-02-05T00:00:00"/>
    <n v="37000"/>
    <m/>
    <m/>
    <x v="1"/>
    <m/>
    <s v="ACOMODADOR MES ENERO 2017"/>
    <x v="2"/>
  </r>
  <r>
    <n v="10"/>
    <n v="6800572"/>
    <d v="2017-02-07T00:00:00"/>
    <x v="93"/>
    <s v="BOLETA DE HONORARIO"/>
    <x v="81"/>
    <d v="2017-02-05T00:00:00"/>
    <n v="52000"/>
    <m/>
    <m/>
    <x v="1"/>
    <m/>
    <s v="ACOMODADOR MES ENERO 2017"/>
    <x v="2"/>
  </r>
  <r>
    <n v="10"/>
    <n v="6800579"/>
    <d v="2017-02-07T00:00:00"/>
    <x v="94"/>
    <s v="BOLETA DE HONORARIO"/>
    <x v="81"/>
    <d v="2017-02-05T00:00:00"/>
    <n v="56000"/>
    <m/>
    <m/>
    <x v="1"/>
    <m/>
    <s v="ACOMODADOR MES ENERO 2017"/>
    <x v="2"/>
  </r>
  <r>
    <n v="6"/>
    <n v="6800580"/>
    <d v="2017-02-07T00:00:00"/>
    <x v="95"/>
    <s v="BOLETA DE HONORARIO"/>
    <x v="81"/>
    <d v="2017-02-05T00:00:00"/>
    <n v="59000"/>
    <m/>
    <m/>
    <x v="1"/>
    <m/>
    <s v="ACOMODADOR MES ENERO 2017"/>
    <x v="2"/>
  </r>
  <r>
    <n v="36"/>
    <n v="6800582"/>
    <d v="2017-02-07T00:00:00"/>
    <x v="96"/>
    <s v="BOLETA DE HONORARIO"/>
    <x v="81"/>
    <d v="2017-02-05T00:00:00"/>
    <n v="47000"/>
    <m/>
    <m/>
    <x v="1"/>
    <m/>
    <s v="ACOMODADOR MES ENERO 2017"/>
    <x v="2"/>
  </r>
  <r>
    <n v="4"/>
    <n v="6800583"/>
    <d v="2017-02-07T00:00:00"/>
    <x v="97"/>
    <s v="BOLETA DE HONORARIO"/>
    <x v="81"/>
    <d v="2017-02-05T00:00:00"/>
    <n v="30000"/>
    <m/>
    <m/>
    <x v="1"/>
    <m/>
    <s v="ACOMODADOR MES ENERO 2017"/>
    <x v="2"/>
  </r>
  <r>
    <n v="4"/>
    <n v="6800585"/>
    <d v="2017-02-07T00:00:00"/>
    <x v="98"/>
    <s v="BOLETA DE HONORARIO"/>
    <x v="81"/>
    <d v="2017-02-05T00:00:00"/>
    <n v="37000"/>
    <m/>
    <m/>
    <x v="1"/>
    <m/>
    <s v="ACOMODADOR MES ENERO 2017"/>
    <x v="2"/>
  </r>
  <r>
    <n v="2"/>
    <n v="6800586"/>
    <d v="2017-02-07T00:00:00"/>
    <x v="99"/>
    <s v="BOLETA DE HONORARIO"/>
    <x v="81"/>
    <d v="2017-02-05T00:00:00"/>
    <n v="35000"/>
    <m/>
    <m/>
    <x v="1"/>
    <m/>
    <s v="ACOMODADOR MES ENERO 2017"/>
    <x v="2"/>
  </r>
  <r>
    <n v="362"/>
    <n v="6800587"/>
    <d v="2017-02-07T00:00:00"/>
    <x v="100"/>
    <s v="BOLETA DE HONORARIO"/>
    <x v="81"/>
    <d v="2017-02-05T00:00:00"/>
    <n v="20000"/>
    <m/>
    <m/>
    <x v="1"/>
    <m/>
    <s v="ACOMODADOR MES ENERO 2017"/>
    <x v="2"/>
  </r>
  <r>
    <n v="16"/>
    <n v="6800588"/>
    <d v="2017-02-07T00:00:00"/>
    <x v="101"/>
    <s v="BOLETA DE HONORARIO"/>
    <x v="81"/>
    <d v="2017-02-05T00:00:00"/>
    <n v="44000"/>
    <m/>
    <m/>
    <x v="0"/>
    <d v="2017-02-08T00:00:00"/>
    <s v="ACOMODADOR MES ENERO 2017"/>
    <x v="2"/>
  </r>
  <r>
    <n v="34"/>
    <n v="6800589"/>
    <d v="2017-02-07T00:00:00"/>
    <x v="102"/>
    <s v="BOLETA DE HONORARIO"/>
    <x v="81"/>
    <d v="2017-02-05T00:00:00"/>
    <n v="22000"/>
    <m/>
    <m/>
    <x v="1"/>
    <m/>
    <s v="ACOMODADOR MES ENERO 2017"/>
    <x v="2"/>
  </r>
  <r>
    <n v="363"/>
    <n v="6800590"/>
    <d v="2017-02-07T00:00:00"/>
    <x v="103"/>
    <s v="BOLETA DE HONORARIO"/>
    <x v="81"/>
    <d v="2017-02-05T00:00:00"/>
    <n v="22000"/>
    <m/>
    <m/>
    <x v="1"/>
    <m/>
    <s v="ACOMODADOR MES ENERO 2017"/>
    <x v="2"/>
  </r>
  <r>
    <n v="364"/>
    <n v="6800591"/>
    <d v="2017-02-07T00:00:00"/>
    <x v="104"/>
    <s v="BOLETA DE HONORARIO"/>
    <x v="81"/>
    <d v="2017-02-05T00:00:00"/>
    <n v="32000"/>
    <m/>
    <m/>
    <x v="1"/>
    <m/>
    <s v="ACOMODADOR MES ENERO 2017"/>
    <x v="2"/>
  </r>
  <r>
    <n v="365"/>
    <n v="6800592"/>
    <d v="2017-02-07T00:00:00"/>
    <x v="105"/>
    <s v="BOLETA DE HONORARIO"/>
    <x v="81"/>
    <d v="2017-02-05T00:00:00"/>
    <n v="32000"/>
    <m/>
    <m/>
    <x v="1"/>
    <m/>
    <s v="ACOMODADOR MES ENERO 2017"/>
    <x v="2"/>
  </r>
  <r>
    <n v="27"/>
    <n v="6800593"/>
    <d v="2017-02-07T00:00:00"/>
    <x v="106"/>
    <s v="BOLETA DE HONORARIO"/>
    <x v="81"/>
    <d v="2017-02-05T00:00:00"/>
    <n v="25000"/>
    <m/>
    <m/>
    <x v="1"/>
    <m/>
    <s v="ACOMODADOR MES ENERO 2017"/>
    <x v="2"/>
  </r>
  <r>
    <n v="46"/>
    <n v="6800560"/>
    <d v="2017-02-07T00:00:00"/>
    <x v="107"/>
    <s v="BOLETA DE HONORARIO"/>
    <x v="81"/>
    <d v="2017-02-05T00:00:00"/>
    <n v="40000"/>
    <m/>
    <m/>
    <x v="1"/>
    <m/>
    <s v="ACOMODADOR MES ENERO 2017"/>
    <x v="2"/>
  </r>
  <r>
    <n v="7"/>
    <n v="6800563"/>
    <d v="2017-02-07T00:00:00"/>
    <x v="108"/>
    <s v="BOLETA DE HONORARIO"/>
    <x v="81"/>
    <d v="2017-02-05T00:00:00"/>
    <n v="64000"/>
    <m/>
    <m/>
    <x v="0"/>
    <d v="2017-02-08T00:00:00"/>
    <s v="ACOMODADOR MES ENERO 2017"/>
    <x v="2"/>
  </r>
  <r>
    <n v="7"/>
    <n v="6800594"/>
    <d v="2017-02-07T00:00:00"/>
    <x v="109"/>
    <s v="BOLETA DE HONORARIO"/>
    <x v="81"/>
    <d v="2017-02-05T00:00:00"/>
    <n v="30000"/>
    <m/>
    <m/>
    <x v="1"/>
    <m/>
    <s v="ACOMODADOR MES ENERO 2017"/>
    <x v="2"/>
  </r>
  <r>
    <n v="10"/>
    <n v="6800559"/>
    <d v="2017-02-07T00:00:00"/>
    <x v="110"/>
    <s v="BOLETA DE HONORARIO"/>
    <x v="81"/>
    <d v="2017-02-05T00:00:00"/>
    <n v="50000"/>
    <m/>
    <m/>
    <x v="1"/>
    <m/>
    <s v="ACOMODADOR MES ENERO 2017"/>
    <x v="2"/>
  </r>
  <r>
    <n v="14"/>
    <n v="6800564"/>
    <d v="2017-02-07T00:00:00"/>
    <x v="111"/>
    <s v="BOLETA DE HONORARIO"/>
    <x v="81"/>
    <d v="2017-02-05T00:00:00"/>
    <n v="79000"/>
    <m/>
    <m/>
    <x v="1"/>
    <m/>
    <s v="ACOMODADOR MES ENERO 2017"/>
    <x v="2"/>
  </r>
  <r>
    <n v="13"/>
    <n v="6800565"/>
    <d v="2017-02-07T00:00:00"/>
    <x v="112"/>
    <s v="BOLETA DE HONORARIO"/>
    <x v="81"/>
    <d v="2017-02-05T00:00:00"/>
    <n v="42000"/>
    <m/>
    <m/>
    <x v="1"/>
    <m/>
    <s v="ACOMODADOR MES ENERO 2017"/>
    <x v="2"/>
  </r>
  <r>
    <n v="366"/>
    <n v="6800566"/>
    <d v="2017-02-07T00:00:00"/>
    <x v="113"/>
    <s v="BOLETA DE HONORARIO"/>
    <x v="81"/>
    <d v="2017-02-05T00:00:00"/>
    <n v="32000"/>
    <m/>
    <m/>
    <x v="1"/>
    <m/>
    <s v="ACOMODADOR MES ENERO 2017"/>
    <x v="2"/>
  </r>
  <r>
    <n v="119"/>
    <m/>
    <m/>
    <x v="114"/>
    <s v="BOLETA DE HONORARIO"/>
    <x v="81"/>
    <d v="2017-02-05T00:00:00"/>
    <n v="150000"/>
    <m/>
    <m/>
    <x v="2"/>
    <m/>
    <s v="TRAMOYA CASCANUECES DICIEMBRE 2017"/>
    <x v="2"/>
  </r>
  <r>
    <n v="2"/>
    <n v="6800604"/>
    <d v="2017-02-07T00:00:00"/>
    <x v="115"/>
    <s v="BOLETA DE HONORARIO"/>
    <x v="81"/>
    <d v="2017-02-05T00:00:00"/>
    <n v="100000"/>
    <m/>
    <m/>
    <x v="1"/>
    <m/>
    <s v="ACOMODADOR MES ENERO 2017"/>
    <x v="2"/>
  </r>
  <r>
    <n v="109"/>
    <m/>
    <m/>
    <x v="116"/>
    <s v="BOLETA DE HONORARIO"/>
    <x v="81"/>
    <d v="2017-02-05T00:00:00"/>
    <n v="224665"/>
    <m/>
    <m/>
    <x v="2"/>
    <m/>
    <s v="BANDA NOCHE DE JAZZ Y VINO 2017"/>
    <x v="2"/>
  </r>
  <r>
    <n v="12"/>
    <m/>
    <m/>
    <x v="117"/>
    <s v="BOLETA DE HONORARIO"/>
    <x v="82"/>
    <d v="2017-02-10T00:00:00"/>
    <n v="240000"/>
    <m/>
    <m/>
    <x v="2"/>
    <m/>
    <s v="CLASES DE EXPLORACION MUSICAL ARTISTICA"/>
    <x v="2"/>
  </r>
  <r>
    <n v="17"/>
    <n v="6800576"/>
    <d v="2017-02-07T00:00:00"/>
    <x v="70"/>
    <s v="BOLETA DE HONORARIO"/>
    <x v="82"/>
    <d v="2017-02-05T00:00:00"/>
    <n v="67000"/>
    <m/>
    <m/>
    <x v="0"/>
    <d v="2017-02-08T00:00:00"/>
    <s v="ACOMODADOR MES ENERO 2017"/>
    <x v="2"/>
  </r>
  <r>
    <n v="10"/>
    <n v="6800575"/>
    <d v="2017-02-07T00:00:00"/>
    <x v="118"/>
    <s v="BOLETA DE HONORARIO"/>
    <x v="82"/>
    <d v="2017-01-05T00:00:00"/>
    <n v="60000"/>
    <m/>
    <m/>
    <x v="0"/>
    <d v="2017-02-08T00:00:00"/>
    <s v="ACOMODADOR BOLETERIA REMPLAZO ENERO 2017"/>
    <x v="2"/>
  </r>
  <r>
    <n v="15"/>
    <n v="6800598"/>
    <d v="2017-02-07T00:00:00"/>
    <x v="119"/>
    <s v="BOLETA DE HONORARIO"/>
    <x v="82"/>
    <d v="2017-02-05T00:00:00"/>
    <n v="36000"/>
    <m/>
    <m/>
    <x v="1"/>
    <m/>
    <s v="ACOMODADOR MES ENERO 2017"/>
    <x v="2"/>
  </r>
  <r>
    <n v="371"/>
    <n v="6800597"/>
    <d v="2017-02-07T00:00:00"/>
    <x v="120"/>
    <s v="BOLETA DE HONORARIO"/>
    <x v="83"/>
    <d v="2017-07-06T00:00:00"/>
    <n v="62000"/>
    <m/>
    <m/>
    <x v="0"/>
    <d v="2017-02-08T00:00:00"/>
    <s v="ACOMODADOR MES ENERO 2017"/>
    <x v="2"/>
  </r>
  <r>
    <n v="372"/>
    <n v="6800596"/>
    <d v="2017-02-07T00:00:00"/>
    <x v="121"/>
    <s v="BOLETA DE HONORARIO"/>
    <x v="84"/>
    <d v="2017-02-06T00:00:00"/>
    <n v="30000"/>
    <m/>
    <m/>
    <x v="1"/>
    <m/>
    <s v="ACOMODADOR MES ENERO 2017"/>
    <x v="2"/>
  </r>
  <r>
    <n v="370"/>
    <n v="6800595"/>
    <d v="2017-02-07T00:00:00"/>
    <x v="122"/>
    <s v="BOLETA DE HONORARIO"/>
    <x v="83"/>
    <d v="2017-06-06T00:00:00"/>
    <n v="47000"/>
    <m/>
    <m/>
    <x v="1"/>
    <m/>
    <s v="ACOMODADOR MES ENERO 2017"/>
    <x v="2"/>
  </r>
  <r>
    <m/>
    <m/>
    <m/>
    <x v="123"/>
    <s v="LIQUIDACION EVENTO"/>
    <x v="63"/>
    <d v="2017-01-20T00:00:00"/>
    <n v="6248440"/>
    <m/>
    <m/>
    <x v="2"/>
    <m/>
    <s v="EVENTO TROPICANA ENERO 2017"/>
    <x v="2"/>
  </r>
  <r>
    <m/>
    <m/>
    <m/>
    <x v="124"/>
    <s v="BOLETA DE HONORARIO"/>
    <x v="27"/>
    <d v="2016-12-30T00:00:00"/>
    <n v="300000"/>
    <m/>
    <m/>
    <x v="2"/>
    <m/>
    <s v="SOLISTA EN CONCIERTO CON ORQUESTA JUVENIL "/>
    <x v="2"/>
  </r>
  <r>
    <n v="7"/>
    <n v="6800605"/>
    <d v="2017-02-07T00:00:00"/>
    <x v="125"/>
    <s v="IMPOSICIONES ENERO 2017"/>
    <x v="57"/>
    <d v="2017-02-12T00:00:00"/>
    <n v="8814271"/>
    <m/>
    <m/>
    <x v="1"/>
    <m/>
    <s v="IMPOSICIONES MES DE ENERO 2017"/>
    <x v="2"/>
  </r>
  <r>
    <m/>
    <m/>
    <m/>
    <x v="126"/>
    <s v="ANTICIPO"/>
    <x v="77"/>
    <d v="2017-02-05T00:00:00"/>
    <n v="40000"/>
    <m/>
    <m/>
    <x v="2"/>
    <m/>
    <s v="DIFERNCIA SUELDO ENERO 2017"/>
    <x v="2"/>
  </r>
  <r>
    <m/>
    <m/>
    <m/>
    <x v="127"/>
    <s v="FINIQUITO "/>
    <x v="83"/>
    <d v="2017-02-06T00:00:00"/>
    <n v="1294918"/>
    <m/>
    <m/>
    <x v="2"/>
    <m/>
    <s v="FINIQUITO IGANACIO GALDAME"/>
    <x v="2"/>
  </r>
  <r>
    <n v="3"/>
    <m/>
    <m/>
    <x v="128"/>
    <s v="FACTURA"/>
    <x v="85"/>
    <d v="2017-02-06T00:00:00"/>
    <n v="4968250"/>
    <m/>
    <m/>
    <x v="2"/>
    <m/>
    <s v="DESARME ,TRASLADO,HABILITACION DE OFICINA Y SALA MAQUILLAJE"/>
    <x v="2"/>
  </r>
  <r>
    <n v="198"/>
    <m/>
    <m/>
    <x v="129"/>
    <s v="BOLETA DE HONORARIO"/>
    <x v="82"/>
    <d v="2017-02-10T00:00:00"/>
    <n v="600000"/>
    <m/>
    <m/>
    <x v="2"/>
    <m/>
    <s v="TALLER DE DANZA "/>
    <x v="2"/>
  </r>
  <r>
    <n v="103"/>
    <m/>
    <m/>
    <x v="130"/>
    <s v="BOLETA DE HONORARIO"/>
    <x v="82"/>
    <d v="2017-02-10T00:00:00"/>
    <n v="240000"/>
    <m/>
    <m/>
    <x v="2"/>
    <m/>
    <s v="TEATRO  MUSICAL"/>
    <x v="2"/>
  </r>
  <r>
    <n v="147"/>
    <m/>
    <m/>
    <x v="131"/>
    <s v="BOLETA DE HONORARIO"/>
    <x v="80"/>
    <d v="2017-02-10T00:00:00"/>
    <n v="459000"/>
    <m/>
    <m/>
    <x v="2"/>
    <m/>
    <s v="TALLER DE GUITARRA"/>
    <x v="2"/>
  </r>
  <r>
    <n v="56"/>
    <m/>
    <m/>
    <x v="132"/>
    <s v="BOLETA DE HONORARIO"/>
    <x v="83"/>
    <d v="2017-02-10T00:00:00"/>
    <n v="148500"/>
    <m/>
    <m/>
    <x v="2"/>
    <m/>
    <s v="TALLER PINTURA"/>
    <x v="2"/>
  </r>
  <r>
    <n v="57"/>
    <m/>
    <m/>
    <x v="132"/>
    <s v="BOLETA DE HONORARIO"/>
    <x v="83"/>
    <d v="2017-02-10T00:00:00"/>
    <n v="240000"/>
    <m/>
    <m/>
    <x v="2"/>
    <m/>
    <s v="TALLER ARTES VISUALES"/>
    <x v="2"/>
  </r>
  <r>
    <n v="150"/>
    <m/>
    <m/>
    <x v="133"/>
    <s v="BOLETA DE HONORARIO"/>
    <x v="82"/>
    <d v="2017-02-10T00:00:00"/>
    <n v="240000"/>
    <m/>
    <m/>
    <x v="2"/>
    <m/>
    <s v="TALLER TEATRO JOVEN"/>
    <x v="2"/>
  </r>
  <r>
    <n v="52"/>
    <m/>
    <m/>
    <x v="134"/>
    <s v="BOLETA DE HONORARIO"/>
    <x v="81"/>
    <d v="2017-02-10T00:00:00"/>
    <n v="648000"/>
    <m/>
    <m/>
    <x v="2"/>
    <m/>
    <s v="TALLER DE PIANO"/>
    <x v="2"/>
  </r>
  <r>
    <n v="111"/>
    <m/>
    <m/>
    <x v="135"/>
    <s v="BOLETA DE HONORARIO"/>
    <x v="80"/>
    <d v="2017-02-10T00:00:00"/>
    <n v="202500"/>
    <m/>
    <m/>
    <x v="2"/>
    <m/>
    <s v="TALLER DE CANTO"/>
    <x v="2"/>
  </r>
  <r>
    <n v="21"/>
    <m/>
    <m/>
    <x v="136"/>
    <s v="BOLETA DE HONORARIO"/>
    <x v="81"/>
    <d v="2017-02-10T00:00:00"/>
    <n v="378000"/>
    <m/>
    <m/>
    <x v="2"/>
    <m/>
    <s v="TALLER DE BATERIA"/>
    <x v="2"/>
  </r>
  <r>
    <n v="41"/>
    <m/>
    <m/>
    <x v="137"/>
    <s v="BOLETA DE HONORARIO"/>
    <x v="81"/>
    <d v="2017-02-10T00:00:00"/>
    <n v="162000"/>
    <m/>
    <m/>
    <x v="2"/>
    <m/>
    <s v="TALLER DE ESCULTURA INFANTIL"/>
    <x v="2"/>
  </r>
  <r>
    <s v="F.B"/>
    <m/>
    <m/>
    <x v="138"/>
    <s v="BOLETA DE HONORARIO"/>
    <x v="2"/>
    <d v="2017-02-17T00:00:00"/>
    <n v="120000"/>
    <m/>
    <m/>
    <x v="2"/>
    <m/>
    <s v="TALLER ORFEBRERIA INFANTIA CCO"/>
    <x v="2"/>
  </r>
  <r>
    <s v="F.B"/>
    <m/>
    <m/>
    <x v="139"/>
    <s v="BOLETA DE HONORARIO"/>
    <x v="2"/>
    <d v="2017-02-17T00:00:00"/>
    <n v="120000"/>
    <m/>
    <m/>
    <x v="2"/>
    <m/>
    <s v="TALLER DE DANZA CCO"/>
    <x v="2"/>
  </r>
  <r>
    <s v="F.B"/>
    <m/>
    <m/>
    <x v="140"/>
    <s v="BOLETA DE HONORARIO"/>
    <x v="2"/>
    <d v="2017-02-17T00:00:00"/>
    <n v="120000"/>
    <m/>
    <m/>
    <x v="2"/>
    <m/>
    <s v="TALLER DE CIRCO TEATRO CCO"/>
    <x v="2"/>
  </r>
  <r>
    <m/>
    <m/>
    <m/>
    <x v="141"/>
    <s v="BOLETA DE HONORARIO"/>
    <x v="2"/>
    <d v="2017-02-17T00:00:00"/>
    <n v="120000"/>
    <m/>
    <m/>
    <x v="2"/>
    <m/>
    <s v="TALLER DE SERIGRAFIA CCO"/>
    <x v="2"/>
  </r>
  <r>
    <m/>
    <m/>
    <m/>
    <x v="114"/>
    <s v="BOLETA DE HONORARIO"/>
    <x v="2"/>
    <d v="2017-02-17T00:00:00"/>
    <n v="120000"/>
    <m/>
    <m/>
    <x v="2"/>
    <m/>
    <s v="TALLER DE TEATRO INFANTO JUVENIL CCO"/>
    <x v="2"/>
  </r>
  <r>
    <m/>
    <m/>
    <m/>
    <x v="142"/>
    <s v="BOLETA DE HONORARIO"/>
    <x v="2"/>
    <d v="2017-02-17T00:00:00"/>
    <n v="120000"/>
    <m/>
    <m/>
    <x v="2"/>
    <m/>
    <s v="TALLER DE MOSAICO CCO"/>
    <x v="2"/>
  </r>
  <r>
    <m/>
    <m/>
    <m/>
    <x v="143"/>
    <s v="BOLETA DE HONORARIO"/>
    <x v="2"/>
    <d v="2017-02-17T00:00:00"/>
    <n v="120000"/>
    <m/>
    <m/>
    <x v="2"/>
    <m/>
    <s v="TALLER DE FOTOGRAFIA CCO"/>
    <x v="2"/>
  </r>
  <r>
    <m/>
    <m/>
    <m/>
    <x v="144"/>
    <s v="BOLETA DE HONORARIO"/>
    <x v="2"/>
    <d v="2017-02-17T00:00:00"/>
    <n v="120000"/>
    <m/>
    <m/>
    <x v="2"/>
    <m/>
    <s v="TALLER SERIGRAFIA CCO"/>
    <x v="2"/>
  </r>
  <r>
    <m/>
    <m/>
    <m/>
    <x v="145"/>
    <s v="BOLETA DE HONORARIO"/>
    <x v="2"/>
    <d v="2017-02-17T00:00:00"/>
    <n v="120000"/>
    <m/>
    <m/>
    <x v="2"/>
    <m/>
    <s v="TALLER RECICLAJE INFANTIL CCB"/>
    <x v="2"/>
  </r>
  <r>
    <m/>
    <m/>
    <m/>
    <x v="146"/>
    <m/>
    <x v="2"/>
    <d v="2017-02-17T00:00:00"/>
    <n v="120000"/>
    <m/>
    <m/>
    <x v="2"/>
    <m/>
    <s v="TALLER DE CANTO CCB"/>
    <x v="2"/>
  </r>
  <r>
    <m/>
    <m/>
    <m/>
    <x v="114"/>
    <m/>
    <x v="2"/>
    <d v="2017-02-17T00:00:00"/>
    <n v="120000"/>
    <m/>
    <m/>
    <x v="2"/>
    <m/>
    <s v="TALLER DE TEATRO INFANTO JUVENIL CCB"/>
    <x v="2"/>
  </r>
  <r>
    <m/>
    <m/>
    <m/>
    <x v="141"/>
    <m/>
    <x v="2"/>
    <d v="2017-02-17T00:00:00"/>
    <n v="120000"/>
    <m/>
    <m/>
    <x v="2"/>
    <m/>
    <s v="TALLER DE PINTURA CCB"/>
    <x v="2"/>
  </r>
  <r>
    <m/>
    <m/>
    <m/>
    <x v="143"/>
    <m/>
    <x v="2"/>
    <d v="2017-02-17T00:00:00"/>
    <n v="120000"/>
    <m/>
    <m/>
    <x v="2"/>
    <m/>
    <s v="TALLER DE FOTOGRAFIA CCB"/>
    <x v="2"/>
  </r>
  <r>
    <m/>
    <m/>
    <m/>
    <x v="140"/>
    <m/>
    <x v="2"/>
    <d v="2017-02-17T00:00:00"/>
    <n v="120000"/>
    <m/>
    <m/>
    <x v="2"/>
    <m/>
    <s v="TALLER CIRCO TEATRO CCB"/>
    <x v="2"/>
  </r>
  <r>
    <m/>
    <m/>
    <m/>
    <x v="138"/>
    <m/>
    <x v="2"/>
    <d v="2017-02-17T00:00:00"/>
    <n v="120000"/>
    <m/>
    <m/>
    <x v="2"/>
    <m/>
    <s v="TALLER DE ORFEBRERIA INFANTIL CCB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documentp">
  <location ref="A4:B9" firstHeaderRow="1" firstDataRow="1" firstDataCol="1" rowPageCount="1" colPageCount="1"/>
  <pivotFields count="14">
    <pivotField showAll="0"/>
    <pivotField showAll="0" defaultSubtotal="0"/>
    <pivotField showAll="0" defaultSubtotal="0"/>
    <pivotField showAll="0">
      <items count="148">
        <item x="12"/>
        <item x="103"/>
        <item x="120"/>
        <item x="79"/>
        <item x="117"/>
        <item x="146"/>
        <item x="135"/>
        <item x="86"/>
        <item x="10"/>
        <item x="32"/>
        <item x="84"/>
        <item x="42"/>
        <item x="110"/>
        <item x="80"/>
        <item x="142"/>
        <item x="104"/>
        <item x="33"/>
        <item x="34"/>
        <item x="137"/>
        <item x="107"/>
        <item x="115"/>
        <item x="11"/>
        <item x="55"/>
        <item x="143"/>
        <item x="76"/>
        <item x="74"/>
        <item x="130"/>
        <item x="87"/>
        <item x="128"/>
        <item x="67"/>
        <item x="132"/>
        <item x="28"/>
        <item x="26"/>
        <item x="71"/>
        <item x="52"/>
        <item x="109"/>
        <item x="131"/>
        <item x="35"/>
        <item x="2"/>
        <item x="59"/>
        <item x="9"/>
        <item x="129"/>
        <item x="133"/>
        <item x="47"/>
        <item x="112"/>
        <item x="44"/>
        <item x="14"/>
        <item x="38"/>
        <item x="81"/>
        <item x="78"/>
        <item x="144"/>
        <item x="70"/>
        <item x="46"/>
        <item x="124"/>
        <item x="139"/>
        <item x="108"/>
        <item x="51"/>
        <item x="31"/>
        <item x="17"/>
        <item x="25"/>
        <item x="127"/>
        <item x="111"/>
        <item x="61"/>
        <item x="7"/>
        <item x="99"/>
        <item x="106"/>
        <item x="58"/>
        <item x="122"/>
        <item x="114"/>
        <item x="39"/>
        <item x="75"/>
        <item x="18"/>
        <item x="119"/>
        <item x="136"/>
        <item x="62"/>
        <item x="54"/>
        <item x="83"/>
        <item x="102"/>
        <item x="8"/>
        <item x="63"/>
        <item x="98"/>
        <item x="101"/>
        <item x="5"/>
        <item x="123"/>
        <item x="90"/>
        <item x="140"/>
        <item x="37"/>
        <item x="77"/>
        <item x="6"/>
        <item x="126"/>
        <item x="88"/>
        <item x="73"/>
        <item x="1"/>
        <item x="27"/>
        <item x="138"/>
        <item x="95"/>
        <item x="85"/>
        <item x="105"/>
        <item x="30"/>
        <item x="29"/>
        <item x="66"/>
        <item x="69"/>
        <item x="121"/>
        <item x="24"/>
        <item x="57"/>
        <item x="116"/>
        <item x="36"/>
        <item x="40"/>
        <item x="125"/>
        <item x="20"/>
        <item x="13"/>
        <item x="141"/>
        <item x="43"/>
        <item x="48"/>
        <item x="56"/>
        <item x="134"/>
        <item x="118"/>
        <item x="72"/>
        <item x="0"/>
        <item x="82"/>
        <item x="65"/>
        <item x="91"/>
        <item x="92"/>
        <item x="41"/>
        <item x="21"/>
        <item x="93"/>
        <item x="53"/>
        <item x="94"/>
        <item x="22"/>
        <item x="16"/>
        <item x="4"/>
        <item x="60"/>
        <item x="15"/>
        <item x="64"/>
        <item x="97"/>
        <item x="145"/>
        <item x="68"/>
        <item x="3"/>
        <item x="49"/>
        <item x="50"/>
        <item x="113"/>
        <item x="45"/>
        <item x="100"/>
        <item x="89"/>
        <item x="96"/>
        <item x="19"/>
        <item x="23"/>
        <item t="default"/>
      </items>
    </pivotField>
    <pivotField showAll="0"/>
    <pivotField showAll="0">
      <items count="95">
        <item m="1" x="91"/>
        <item m="1" x="93"/>
        <item x="16"/>
        <item m="1" x="88"/>
        <item m="1" x="89"/>
        <item x="51"/>
        <item m="1" x="90"/>
        <item x="54"/>
        <item x="52"/>
        <item x="53"/>
        <item m="1" x="87"/>
        <item m="1" x="92"/>
        <item x="36"/>
        <item x="20"/>
        <item x="32"/>
        <item x="47"/>
        <item m="1" x="86"/>
        <item x="43"/>
        <item x="71"/>
        <item x="42"/>
        <item x="78"/>
        <item x="38"/>
        <item x="37"/>
        <item x="41"/>
        <item x="39"/>
        <item x="40"/>
        <item x="4"/>
        <item x="6"/>
        <item x="10"/>
        <item x="7"/>
        <item x="5"/>
        <item x="11"/>
        <item x="8"/>
        <item x="9"/>
        <item x="12"/>
        <item x="13"/>
        <item x="14"/>
        <item x="15"/>
        <item x="17"/>
        <item x="18"/>
        <item x="19"/>
        <item x="21"/>
        <item x="22"/>
        <item x="23"/>
        <item x="24"/>
        <item x="25"/>
        <item x="26"/>
        <item x="27"/>
        <item x="28"/>
        <item x="3"/>
        <item x="29"/>
        <item x="30"/>
        <item x="31"/>
        <item x="33"/>
        <item x="34"/>
        <item x="45"/>
        <item x="35"/>
        <item x="58"/>
        <item x="57"/>
        <item x="0"/>
        <item x="61"/>
        <item x="55"/>
        <item x="84"/>
        <item x="63"/>
        <item x="64"/>
        <item x="65"/>
        <item x="66"/>
        <item x="68"/>
        <item x="67"/>
        <item x="69"/>
        <item x="56"/>
        <item x="70"/>
        <item x="72"/>
        <item x="73"/>
        <item x="74"/>
        <item x="60"/>
        <item x="59"/>
        <item x="75"/>
        <item x="76"/>
        <item x="77"/>
        <item x="79"/>
        <item x="80"/>
        <item x="81"/>
        <item x="82"/>
        <item x="83"/>
        <item x="85"/>
        <item x="1"/>
        <item x="49"/>
        <item x="2"/>
        <item x="44"/>
        <item x="46"/>
        <item x="48"/>
        <item x="50"/>
        <item x="62"/>
        <item t="default"/>
      </items>
    </pivotField>
    <pivotField multipleItemSelectionAllowed="1" showAll="0"/>
    <pivotField dataField="1" showAll="0"/>
    <pivotField showAll="0" defaultSubtotal="0"/>
    <pivotField showAll="0" defaultSubtotal="0"/>
    <pivotField axis="axisRow" showAll="0" defaultSubtotal="0">
      <items count="5">
        <item x="0"/>
        <item x="2"/>
        <item x="4"/>
        <item x="1"/>
        <item x="3"/>
      </items>
    </pivotField>
    <pivotField showAll="0" defaultSubtotal="0"/>
    <pivotField showAll="0"/>
    <pivotField axis="axisPage" multipleItemSelectionAllowed="1" showAll="0">
      <items count="4">
        <item x="1"/>
        <item h="1" x="0"/>
        <item h="1" x="2"/>
        <item t="default"/>
      </items>
    </pivotField>
  </pivotFields>
  <rowFields count="1">
    <field x="10"/>
  </rowFields>
  <rowItems count="5">
    <i>
      <x/>
    </i>
    <i>
      <x v="1"/>
    </i>
    <i>
      <x v="3"/>
    </i>
    <i>
      <x v="4"/>
    </i>
    <i t="grand">
      <x/>
    </i>
  </rowItems>
  <colItems count="1">
    <i/>
  </colItems>
  <pageFields count="1">
    <pageField fld="13" hier="-1"/>
  </pageFields>
  <dataFields count="1">
    <dataField name="total pendiente" fld="7" baseField="2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9" sqref="C9"/>
    </sheetView>
  </sheetViews>
  <sheetFormatPr baseColWidth="10" defaultRowHeight="15" x14ac:dyDescent="0.25"/>
  <cols>
    <col min="1" max="1" width="35.7109375" customWidth="1"/>
    <col min="2" max="2" width="14.85546875" customWidth="1"/>
    <col min="3" max="4" width="12.85546875" customWidth="1"/>
    <col min="5" max="16" width="10.140625" customWidth="1"/>
    <col min="17" max="17" width="11.140625" customWidth="1"/>
    <col min="18" max="45" width="10.140625" customWidth="1"/>
    <col min="46" max="54" width="10.42578125" customWidth="1"/>
    <col min="55" max="55" width="11.140625" customWidth="1"/>
    <col min="56" max="69" width="10.42578125" customWidth="1"/>
    <col min="70" max="70" width="11.140625" customWidth="1"/>
    <col min="71" max="71" width="12.5703125" bestFit="1" customWidth="1"/>
  </cols>
  <sheetData>
    <row r="1" spans="1:4" x14ac:dyDescent="0.25">
      <c r="D1">
        <f>VLOOKUP("PAGADO",A5:B5,2)</f>
        <v>3044426</v>
      </c>
    </row>
    <row r="2" spans="1:4" x14ac:dyDescent="0.25">
      <c r="A2" s="3" t="s">
        <v>5</v>
      </c>
      <c r="B2" s="4">
        <v>2016</v>
      </c>
    </row>
    <row r="4" spans="1:4" x14ac:dyDescent="0.25">
      <c r="A4" s="3" t="s">
        <v>7</v>
      </c>
      <c r="B4" t="s">
        <v>6</v>
      </c>
    </row>
    <row r="5" spans="1:4" x14ac:dyDescent="0.25">
      <c r="A5" s="4" t="s">
        <v>9</v>
      </c>
      <c r="B5" s="15">
        <v>3044426</v>
      </c>
    </row>
    <row r="6" spans="1:4" x14ac:dyDescent="0.25">
      <c r="A6" s="4" t="s">
        <v>8</v>
      </c>
      <c r="B6" s="15">
        <v>58991397</v>
      </c>
    </row>
    <row r="7" spans="1:4" x14ac:dyDescent="0.25">
      <c r="A7" s="4" t="s">
        <v>10</v>
      </c>
      <c r="B7" s="15">
        <v>4877474</v>
      </c>
    </row>
    <row r="8" spans="1:4" x14ac:dyDescent="0.25">
      <c r="A8" s="4" t="s">
        <v>11</v>
      </c>
      <c r="B8" s="15">
        <v>500562</v>
      </c>
    </row>
    <row r="9" spans="1:4" x14ac:dyDescent="0.25">
      <c r="A9" s="4" t="s">
        <v>4</v>
      </c>
      <c r="B9" s="5">
        <v>67413859</v>
      </c>
    </row>
  </sheetData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2" zoomScale="91" zoomScaleNormal="91" workbookViewId="0">
      <selection activeCell="C3" sqref="C3"/>
    </sheetView>
  </sheetViews>
  <sheetFormatPr baseColWidth="10" defaultRowHeight="15" x14ac:dyDescent="0.25"/>
  <cols>
    <col min="1" max="1" width="12.140625" customWidth="1"/>
    <col min="2" max="2" width="15.140625" style="4" customWidth="1"/>
    <col min="3" max="4" width="51.42578125" style="10" customWidth="1"/>
    <col min="5" max="6" width="14.5703125" customWidth="1"/>
    <col min="7" max="7" width="68.140625" customWidth="1"/>
  </cols>
  <sheetData>
    <row r="1" spans="1:7" ht="18.75" x14ac:dyDescent="0.3">
      <c r="C1" s="24" t="s">
        <v>15</v>
      </c>
      <c r="D1" s="24"/>
    </row>
    <row r="2" spans="1:7" ht="18.75" x14ac:dyDescent="0.3">
      <c r="C2" s="24" t="s">
        <v>63</v>
      </c>
      <c r="D2" s="24"/>
    </row>
    <row r="4" spans="1:7" x14ac:dyDescent="0.25">
      <c r="A4" s="1" t="s">
        <v>0</v>
      </c>
      <c r="B4" s="8" t="s">
        <v>2</v>
      </c>
      <c r="C4" s="2" t="s">
        <v>1</v>
      </c>
      <c r="D4" s="1" t="s">
        <v>3</v>
      </c>
      <c r="E4" s="17" t="s">
        <v>12</v>
      </c>
      <c r="F4" s="17" t="s">
        <v>13</v>
      </c>
    </row>
    <row r="5" spans="1:7" x14ac:dyDescent="0.25">
      <c r="A5" s="1"/>
      <c r="B5" s="8"/>
      <c r="C5" s="2"/>
      <c r="D5" s="1"/>
      <c r="E5" s="23" t="s">
        <v>26</v>
      </c>
      <c r="F5" s="17" t="s">
        <v>26</v>
      </c>
    </row>
    <row r="6" spans="1:7" x14ac:dyDescent="0.25">
      <c r="A6" s="1">
        <v>23</v>
      </c>
      <c r="B6" s="6">
        <v>42415</v>
      </c>
      <c r="C6" s="2" t="s">
        <v>18</v>
      </c>
      <c r="D6" s="1" t="s">
        <v>19</v>
      </c>
      <c r="E6" s="22">
        <v>1814750</v>
      </c>
      <c r="F6" s="22">
        <v>1814750</v>
      </c>
    </row>
    <row r="7" spans="1:7" x14ac:dyDescent="0.25">
      <c r="A7" s="1">
        <v>266733</v>
      </c>
      <c r="B7" s="6">
        <v>42678</v>
      </c>
      <c r="C7" s="2" t="s">
        <v>16</v>
      </c>
      <c r="D7" s="2" t="s">
        <v>17</v>
      </c>
      <c r="E7" s="21">
        <v>5613461</v>
      </c>
      <c r="F7" s="21">
        <v>5613461</v>
      </c>
      <c r="G7" s="1"/>
    </row>
    <row r="8" spans="1:7" x14ac:dyDescent="0.25">
      <c r="A8" s="1">
        <v>266734</v>
      </c>
      <c r="B8" s="6">
        <v>42678</v>
      </c>
      <c r="C8" s="2" t="s">
        <v>16</v>
      </c>
      <c r="D8" s="2" t="s">
        <v>20</v>
      </c>
      <c r="E8" s="21">
        <v>3622192</v>
      </c>
      <c r="F8" s="21">
        <v>3622192</v>
      </c>
      <c r="G8" s="1"/>
    </row>
    <row r="9" spans="1:7" x14ac:dyDescent="0.25">
      <c r="A9" s="13">
        <v>266736</v>
      </c>
      <c r="B9" s="6">
        <v>42678</v>
      </c>
      <c r="C9" s="2" t="s">
        <v>16</v>
      </c>
      <c r="D9" s="2" t="s">
        <v>20</v>
      </c>
      <c r="E9" s="21">
        <v>5803525</v>
      </c>
      <c r="F9" s="21">
        <v>5803525</v>
      </c>
      <c r="G9" s="1"/>
    </row>
    <row r="10" spans="1:7" x14ac:dyDescent="0.25">
      <c r="A10" s="1">
        <v>6</v>
      </c>
      <c r="B10" s="6">
        <v>42768</v>
      </c>
      <c r="C10" s="2" t="s">
        <v>27</v>
      </c>
      <c r="D10" s="2" t="s">
        <v>28</v>
      </c>
      <c r="E10" s="21">
        <v>190400</v>
      </c>
      <c r="F10" s="21">
        <v>190400</v>
      </c>
      <c r="G10" s="1"/>
    </row>
    <row r="11" spans="1:7" x14ac:dyDescent="0.25">
      <c r="A11" s="1">
        <v>291548</v>
      </c>
      <c r="B11" s="6">
        <v>42796</v>
      </c>
      <c r="C11" s="2" t="s">
        <v>29</v>
      </c>
      <c r="D11" s="2" t="s">
        <v>21</v>
      </c>
      <c r="E11" s="21">
        <v>106355</v>
      </c>
      <c r="F11" s="21">
        <v>106355</v>
      </c>
      <c r="G11" s="1"/>
    </row>
    <row r="12" spans="1:7" x14ac:dyDescent="0.25">
      <c r="A12" s="1">
        <v>12</v>
      </c>
      <c r="B12" s="6">
        <v>42802</v>
      </c>
      <c r="C12" s="2" t="s">
        <v>30</v>
      </c>
      <c r="D12" s="2" t="s">
        <v>31</v>
      </c>
      <c r="E12" s="21">
        <v>178500</v>
      </c>
      <c r="F12" s="21">
        <v>178500</v>
      </c>
      <c r="G12" s="1"/>
    </row>
    <row r="13" spans="1:7" x14ac:dyDescent="0.25">
      <c r="A13" s="1">
        <v>22303</v>
      </c>
      <c r="B13" s="6">
        <v>42803</v>
      </c>
      <c r="C13" s="2" t="s">
        <v>24</v>
      </c>
      <c r="D13" s="2" t="s">
        <v>32</v>
      </c>
      <c r="E13" s="21">
        <v>281110</v>
      </c>
      <c r="F13" s="21">
        <v>281110</v>
      </c>
      <c r="G13" s="1"/>
    </row>
    <row r="14" spans="1:7" x14ac:dyDescent="0.25">
      <c r="A14" s="1">
        <v>3770</v>
      </c>
      <c r="B14" s="6">
        <v>42809</v>
      </c>
      <c r="C14" s="2" t="s">
        <v>33</v>
      </c>
      <c r="D14" s="2" t="s">
        <v>23</v>
      </c>
      <c r="E14" s="21">
        <v>220502</v>
      </c>
      <c r="F14" s="21">
        <v>220502</v>
      </c>
      <c r="G14" s="1"/>
    </row>
    <row r="15" spans="1:7" x14ac:dyDescent="0.25">
      <c r="A15" s="1">
        <v>164</v>
      </c>
      <c r="B15" s="6">
        <v>42809</v>
      </c>
      <c r="C15" s="2" t="s">
        <v>34</v>
      </c>
      <c r="D15" s="2" t="s">
        <v>35</v>
      </c>
      <c r="E15" s="21">
        <v>32130</v>
      </c>
      <c r="F15" s="21">
        <v>32130</v>
      </c>
      <c r="G15" s="1"/>
    </row>
    <row r="16" spans="1:7" x14ac:dyDescent="0.25">
      <c r="A16" s="1">
        <v>23</v>
      </c>
      <c r="B16" s="6">
        <v>42809</v>
      </c>
      <c r="C16" s="2" t="s">
        <v>36</v>
      </c>
      <c r="D16" s="2" t="s">
        <v>37</v>
      </c>
      <c r="E16" s="21">
        <v>89250</v>
      </c>
      <c r="F16" s="21">
        <v>89250</v>
      </c>
      <c r="G16" s="1"/>
    </row>
    <row r="17" spans="1:7" x14ac:dyDescent="0.25">
      <c r="A17" s="1">
        <v>41</v>
      </c>
      <c r="B17" s="6">
        <v>42814</v>
      </c>
      <c r="C17" s="2" t="s">
        <v>18</v>
      </c>
      <c r="D17" s="2" t="s">
        <v>38</v>
      </c>
      <c r="E17" s="21">
        <v>487900</v>
      </c>
      <c r="F17" s="21">
        <v>487900</v>
      </c>
      <c r="G17" s="1"/>
    </row>
    <row r="18" spans="1:7" x14ac:dyDescent="0.25">
      <c r="A18" s="1">
        <v>7102727</v>
      </c>
      <c r="B18" s="6">
        <v>42811</v>
      </c>
      <c r="C18" s="2" t="s">
        <v>39</v>
      </c>
      <c r="D18" s="2" t="s">
        <v>40</v>
      </c>
      <c r="E18" s="21">
        <v>6881</v>
      </c>
      <c r="F18" s="21">
        <v>6881</v>
      </c>
      <c r="G18" s="1"/>
    </row>
    <row r="19" spans="1:7" x14ac:dyDescent="0.25">
      <c r="A19" s="1">
        <v>7102707</v>
      </c>
      <c r="B19" s="6">
        <v>42811</v>
      </c>
      <c r="C19" s="2" t="s">
        <v>39</v>
      </c>
      <c r="D19" s="2" t="s">
        <v>40</v>
      </c>
      <c r="E19" s="21">
        <v>100531</v>
      </c>
      <c r="F19" s="21">
        <v>100531</v>
      </c>
      <c r="G19" s="1"/>
    </row>
    <row r="20" spans="1:7" x14ac:dyDescent="0.25">
      <c r="A20" s="1">
        <v>7102708</v>
      </c>
      <c r="B20" s="6">
        <v>42811</v>
      </c>
      <c r="C20" s="2" t="s">
        <v>39</v>
      </c>
      <c r="D20" s="2" t="s">
        <v>40</v>
      </c>
      <c r="E20" s="21">
        <v>19990</v>
      </c>
      <c r="F20" s="21">
        <v>19990</v>
      </c>
      <c r="G20" s="1"/>
    </row>
    <row r="21" spans="1:7" x14ac:dyDescent="0.25">
      <c r="A21" s="1">
        <v>828</v>
      </c>
      <c r="B21" s="6">
        <v>42810</v>
      </c>
      <c r="C21" s="2" t="s">
        <v>41</v>
      </c>
      <c r="D21" s="2" t="s">
        <v>42</v>
      </c>
      <c r="E21" s="21">
        <v>503532</v>
      </c>
      <c r="F21" s="21">
        <v>503532</v>
      </c>
      <c r="G21" s="1"/>
    </row>
    <row r="22" spans="1:7" x14ac:dyDescent="0.25">
      <c r="A22" s="1">
        <v>20</v>
      </c>
      <c r="B22" s="6">
        <v>42813</v>
      </c>
      <c r="C22" s="2" t="s">
        <v>43</v>
      </c>
      <c r="D22" s="2" t="s">
        <v>44</v>
      </c>
      <c r="E22" s="21">
        <v>110000</v>
      </c>
      <c r="F22" s="21">
        <v>110000</v>
      </c>
      <c r="G22" s="1"/>
    </row>
    <row r="23" spans="1:7" x14ac:dyDescent="0.25">
      <c r="A23" s="1">
        <v>14422</v>
      </c>
      <c r="B23" s="6">
        <v>42809</v>
      </c>
      <c r="C23" s="2" t="s">
        <v>45</v>
      </c>
      <c r="D23" s="2" t="s">
        <v>22</v>
      </c>
      <c r="E23" s="21">
        <v>101405</v>
      </c>
      <c r="F23" s="21">
        <v>101405</v>
      </c>
      <c r="G23" s="1"/>
    </row>
    <row r="24" spans="1:7" x14ac:dyDescent="0.25">
      <c r="A24" s="1">
        <v>7</v>
      </c>
      <c r="B24" s="6">
        <v>42802</v>
      </c>
      <c r="C24" s="2" t="s">
        <v>46</v>
      </c>
      <c r="D24" s="2" t="s">
        <v>47</v>
      </c>
      <c r="E24" s="14">
        <v>190400</v>
      </c>
      <c r="F24" s="7">
        <v>190400</v>
      </c>
      <c r="G24" s="1"/>
    </row>
    <row r="25" spans="1:7" x14ac:dyDescent="0.25">
      <c r="A25" s="1">
        <v>467</v>
      </c>
      <c r="B25" s="6">
        <v>42814</v>
      </c>
      <c r="C25" s="2" t="s">
        <v>48</v>
      </c>
      <c r="D25" s="2" t="s">
        <v>21</v>
      </c>
      <c r="E25" s="14">
        <v>122700</v>
      </c>
      <c r="F25" s="7">
        <v>122700</v>
      </c>
      <c r="G25" s="1"/>
    </row>
    <row r="26" spans="1:7" x14ac:dyDescent="0.25">
      <c r="A26" s="1">
        <v>144</v>
      </c>
      <c r="B26" s="6">
        <v>42816</v>
      </c>
      <c r="C26" s="2" t="s">
        <v>49</v>
      </c>
      <c r="D26" s="2" t="s">
        <v>50</v>
      </c>
      <c r="E26" s="14">
        <v>49980000</v>
      </c>
      <c r="F26" s="7">
        <v>49980000</v>
      </c>
      <c r="G26" s="1"/>
    </row>
    <row r="27" spans="1:7" x14ac:dyDescent="0.25">
      <c r="A27" s="1">
        <v>317302</v>
      </c>
      <c r="B27" s="6">
        <v>42816</v>
      </c>
      <c r="C27" s="2" t="s">
        <v>51</v>
      </c>
      <c r="D27" s="2" t="s">
        <v>21</v>
      </c>
      <c r="E27" s="14">
        <v>209460</v>
      </c>
      <c r="F27" s="14">
        <v>209460</v>
      </c>
      <c r="G27" s="1"/>
    </row>
    <row r="28" spans="1:7" x14ac:dyDescent="0.25">
      <c r="A28" s="1">
        <v>3178301</v>
      </c>
      <c r="B28" s="6">
        <v>42816</v>
      </c>
      <c r="C28" s="2" t="s">
        <v>51</v>
      </c>
      <c r="D28" s="2" t="s">
        <v>21</v>
      </c>
      <c r="E28" s="14">
        <v>421980</v>
      </c>
      <c r="F28" s="14">
        <v>421980</v>
      </c>
      <c r="G28" s="1"/>
    </row>
    <row r="29" spans="1:7" x14ac:dyDescent="0.25">
      <c r="A29" s="1">
        <v>317300</v>
      </c>
      <c r="B29" s="6">
        <v>42816</v>
      </c>
      <c r="C29" s="2" t="s">
        <v>51</v>
      </c>
      <c r="D29" s="2" t="s">
        <v>21</v>
      </c>
      <c r="E29" s="14">
        <v>57620</v>
      </c>
      <c r="F29" s="14">
        <v>57620</v>
      </c>
      <c r="G29" s="1"/>
    </row>
    <row r="30" spans="1:7" x14ac:dyDescent="0.25">
      <c r="A30" s="1">
        <v>191</v>
      </c>
      <c r="B30" s="6">
        <v>42817</v>
      </c>
      <c r="C30" s="2" t="s">
        <v>34</v>
      </c>
      <c r="D30" s="2" t="s">
        <v>35</v>
      </c>
      <c r="E30" s="14">
        <v>23800</v>
      </c>
      <c r="F30" s="14">
        <v>23800</v>
      </c>
      <c r="G30" s="1"/>
    </row>
    <row r="31" spans="1:7" x14ac:dyDescent="0.25">
      <c r="A31" s="1">
        <v>1602</v>
      </c>
      <c r="B31" s="6">
        <v>42818</v>
      </c>
      <c r="C31" s="2" t="s">
        <v>52</v>
      </c>
      <c r="D31" s="2" t="s">
        <v>53</v>
      </c>
      <c r="E31" s="14">
        <v>324545</v>
      </c>
      <c r="F31" s="14">
        <v>324545</v>
      </c>
      <c r="G31" s="1"/>
    </row>
    <row r="32" spans="1:7" x14ac:dyDescent="0.25">
      <c r="A32" s="1">
        <v>677</v>
      </c>
      <c r="B32" s="6">
        <v>42821</v>
      </c>
      <c r="C32" s="2" t="s">
        <v>54</v>
      </c>
      <c r="D32" s="2" t="s">
        <v>25</v>
      </c>
      <c r="E32" s="14">
        <v>117810</v>
      </c>
      <c r="F32" s="14">
        <v>117810</v>
      </c>
      <c r="G32" s="1"/>
    </row>
    <row r="33" spans="1:7" x14ac:dyDescent="0.25">
      <c r="A33" s="1">
        <v>678</v>
      </c>
      <c r="B33" s="6">
        <v>42821</v>
      </c>
      <c r="C33" s="2" t="s">
        <v>54</v>
      </c>
      <c r="D33" s="2" t="s">
        <v>25</v>
      </c>
      <c r="E33" s="14">
        <v>38842</v>
      </c>
      <c r="F33" s="14">
        <v>38842</v>
      </c>
      <c r="G33" s="1"/>
    </row>
    <row r="34" spans="1:7" x14ac:dyDescent="0.25">
      <c r="A34" s="1">
        <v>317969</v>
      </c>
      <c r="B34" s="6">
        <v>42823</v>
      </c>
      <c r="C34" s="2" t="s">
        <v>51</v>
      </c>
      <c r="D34" s="2" t="s">
        <v>21</v>
      </c>
      <c r="E34" s="14">
        <v>40220</v>
      </c>
      <c r="F34" s="14">
        <v>40220</v>
      </c>
      <c r="G34" s="1"/>
    </row>
    <row r="35" spans="1:7" x14ac:dyDescent="0.25">
      <c r="A35" s="1">
        <v>204</v>
      </c>
      <c r="B35" s="6">
        <v>42822</v>
      </c>
      <c r="C35" s="2" t="s">
        <v>34</v>
      </c>
      <c r="D35" s="2" t="s">
        <v>35</v>
      </c>
      <c r="E35" s="14">
        <v>32130</v>
      </c>
      <c r="F35" s="14">
        <v>32130</v>
      </c>
      <c r="G35" s="1"/>
    </row>
    <row r="36" spans="1:7" x14ac:dyDescent="0.25">
      <c r="A36" s="1">
        <v>20953561</v>
      </c>
      <c r="B36" s="6">
        <v>42807</v>
      </c>
      <c r="C36" s="2" t="s">
        <v>55</v>
      </c>
      <c r="D36" s="2" t="s">
        <v>56</v>
      </c>
      <c r="E36" s="14">
        <v>439304</v>
      </c>
      <c r="F36" s="14">
        <v>439304</v>
      </c>
      <c r="G36" s="1"/>
    </row>
    <row r="37" spans="1:7" x14ac:dyDescent="0.25">
      <c r="A37" s="1">
        <v>292297</v>
      </c>
      <c r="B37" s="6">
        <v>42824</v>
      </c>
      <c r="C37" s="2" t="s">
        <v>29</v>
      </c>
      <c r="D37" s="2" t="s">
        <v>21</v>
      </c>
      <c r="E37" s="14">
        <v>25440</v>
      </c>
      <c r="F37" s="14">
        <v>25440</v>
      </c>
      <c r="G37" s="1"/>
    </row>
    <row r="38" spans="1:7" x14ac:dyDescent="0.25">
      <c r="A38" s="1">
        <v>23</v>
      </c>
      <c r="B38" s="6">
        <v>42823</v>
      </c>
      <c r="C38" s="2" t="s">
        <v>43</v>
      </c>
      <c r="D38" s="2" t="s">
        <v>44</v>
      </c>
      <c r="E38" s="14">
        <v>90000</v>
      </c>
      <c r="F38" s="14">
        <v>90000</v>
      </c>
      <c r="G38" s="1"/>
    </row>
    <row r="39" spans="1:7" x14ac:dyDescent="0.25">
      <c r="A39" s="1">
        <v>96</v>
      </c>
      <c r="B39" s="6">
        <v>42824</v>
      </c>
      <c r="C39" s="2" t="s">
        <v>57</v>
      </c>
      <c r="D39" s="2" t="s">
        <v>58</v>
      </c>
      <c r="E39" s="14">
        <v>266917</v>
      </c>
      <c r="F39" s="14">
        <v>266917</v>
      </c>
      <c r="G39" s="1"/>
    </row>
    <row r="40" spans="1:7" x14ac:dyDescent="0.25">
      <c r="A40" s="1">
        <v>4</v>
      </c>
      <c r="B40" s="6">
        <v>42824</v>
      </c>
      <c r="C40" s="2" t="s">
        <v>59</v>
      </c>
      <c r="D40" s="2" t="s">
        <v>60</v>
      </c>
      <c r="E40" s="14">
        <v>2316594</v>
      </c>
      <c r="F40" s="14">
        <v>2316594</v>
      </c>
      <c r="G40" s="1"/>
    </row>
    <row r="41" spans="1:7" x14ac:dyDescent="0.25">
      <c r="A41" s="1">
        <v>698</v>
      </c>
      <c r="B41" s="6">
        <v>42825</v>
      </c>
      <c r="C41" s="2" t="s">
        <v>54</v>
      </c>
      <c r="D41" s="2" t="s">
        <v>25</v>
      </c>
      <c r="E41" s="14">
        <v>38842</v>
      </c>
      <c r="F41" s="14">
        <v>38842</v>
      </c>
      <c r="G41" s="1"/>
    </row>
    <row r="42" spans="1:7" x14ac:dyDescent="0.25">
      <c r="A42" s="1">
        <v>697</v>
      </c>
      <c r="B42" s="6">
        <v>42825</v>
      </c>
      <c r="C42" s="2" t="s">
        <v>54</v>
      </c>
      <c r="D42" s="2" t="s">
        <v>25</v>
      </c>
      <c r="E42" s="14">
        <v>58310</v>
      </c>
      <c r="F42" s="14">
        <v>58310</v>
      </c>
      <c r="G42" s="1"/>
    </row>
    <row r="43" spans="1:7" x14ac:dyDescent="0.25">
      <c r="A43" s="1">
        <v>4</v>
      </c>
      <c r="B43" s="6">
        <v>42812</v>
      </c>
      <c r="C43" s="2" t="s">
        <v>61</v>
      </c>
      <c r="D43" s="2" t="s">
        <v>62</v>
      </c>
      <c r="E43" s="14">
        <v>2165000</v>
      </c>
      <c r="F43" s="14">
        <v>2165000</v>
      </c>
      <c r="G43" s="1"/>
    </row>
    <row r="44" spans="1:7" x14ac:dyDescent="0.25">
      <c r="A44" s="1"/>
      <c r="B44" s="6"/>
      <c r="C44" s="2"/>
      <c r="D44" s="2"/>
      <c r="E44" s="14"/>
      <c r="F44" s="7"/>
      <c r="G44" s="1"/>
    </row>
    <row r="45" spans="1:7" x14ac:dyDescent="0.25">
      <c r="A45" s="1"/>
      <c r="B45" s="11"/>
      <c r="C45" s="2"/>
      <c r="D45" s="2"/>
      <c r="E45" s="7"/>
      <c r="F45" s="7"/>
      <c r="G45" s="2"/>
    </row>
    <row r="46" spans="1:7" x14ac:dyDescent="0.25">
      <c r="A46" s="1"/>
      <c r="B46" s="19"/>
      <c r="C46" s="18" t="s">
        <v>14</v>
      </c>
      <c r="D46" s="18"/>
      <c r="E46" s="20">
        <f>SUM(E6:E45)</f>
        <v>76242328</v>
      </c>
      <c r="F46" s="20"/>
      <c r="G46" s="2"/>
    </row>
    <row r="47" spans="1:7" x14ac:dyDescent="0.25">
      <c r="A47" s="1"/>
      <c r="B47" s="19"/>
      <c r="C47" s="18"/>
      <c r="D47" s="18"/>
      <c r="E47" s="20"/>
      <c r="F47" s="20">
        <f>SUM(F6:F46)</f>
        <v>76242328</v>
      </c>
      <c r="G47" s="2"/>
    </row>
    <row r="48" spans="1:7" x14ac:dyDescent="0.25">
      <c r="A48" s="1"/>
      <c r="B48" s="12"/>
      <c r="C48" s="16"/>
      <c r="D48" s="16"/>
      <c r="E48" s="7"/>
      <c r="F48" s="7"/>
      <c r="G48" s="1"/>
    </row>
    <row r="51" spans="5:7" x14ac:dyDescent="0.25">
      <c r="E51" s="9"/>
      <c r="F51" s="9"/>
    </row>
    <row r="52" spans="5:7" x14ac:dyDescent="0.25">
      <c r="E52" s="9"/>
      <c r="F52" s="9"/>
    </row>
    <row r="53" spans="5:7" x14ac:dyDescent="0.25">
      <c r="G53" s="9"/>
    </row>
  </sheetData>
  <pageMargins left="0.7" right="0.7" top="0.75" bottom="0.75" header="0.3" footer="0.3"/>
  <pageSetup scale="5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DINAM ESTADO PAGO Y PROVEEDORES</vt:lpstr>
      <vt:lpstr> PROVEEDORES02017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LOPEZ</dc:creator>
  <cp:lastModifiedBy>YASNA MONCADA</cp:lastModifiedBy>
  <cp:lastPrinted>2017-02-09T17:49:47Z</cp:lastPrinted>
  <dcterms:created xsi:type="dcterms:W3CDTF">2017-01-19T20:35:25Z</dcterms:created>
  <dcterms:modified xsi:type="dcterms:W3CDTF">2017-04-11T12:22:22Z</dcterms:modified>
</cp:coreProperties>
</file>